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xr:revisionPtr revIDLastSave="0" documentId="13_ncr:1_{C7D309E8-173E-4023-8B23-833DEDE5D55B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outside roller blinds SALVIS" sheetId="14" r:id="rId1"/>
    <sheet name="helpVR" sheetId="24" state="hidden" r:id="rId2"/>
    <sheet name="Instructions" sheetId="23" r:id="rId3"/>
  </sheets>
  <definedNames>
    <definedName name="_xlnm._FilterDatabase" localSheetId="2" hidden="1">Instructions!$A$94:$C$94</definedName>
    <definedName name="bal">helpVR!$R$2:$R$3</definedName>
    <definedName name="BarKL">helpVR!$P$2:$P$97</definedName>
    <definedName name="BarVL">helpVR!$O$2:$O$95</definedName>
    <definedName name="BoxBarva">helpVR!$L$2</definedName>
    <definedName name="BoxRozm">helpVR!$K$2</definedName>
    <definedName name="BoxTyp">helpVR!$J$2</definedName>
    <definedName name="Klik">helpVR!$H$10</definedName>
    <definedName name="Klika">helpVR!$H$2:$H$6</definedName>
    <definedName name="lamM317">helpVR!$C$2:$C$19</definedName>
    <definedName name="lamMY442">helpVR!$C$23:$C$34</definedName>
    <definedName name="MonHel">helpVR!$D$22</definedName>
    <definedName name="MonSec">helpVR!#REF!</definedName>
    <definedName name="_xlnm.Print_Area" localSheetId="2">Instructions!$A$1:$C$299</definedName>
    <definedName name="_xlnm.Print_Area" localSheetId="0">'outside roller blinds SALVIS'!$A$1:$Y$48</definedName>
    <definedName name="ovlTyp">helpVR!$F$2:$F$36</definedName>
    <definedName name="ovlUm">helpVR!$E$2:$E$3</definedName>
    <definedName name="Prev">helpVR!$G$2</definedName>
    <definedName name="PrevK">helpVR!$G$10</definedName>
    <definedName name="Spraz">helpVR!$Q$2</definedName>
    <definedName name="typlam">helpVR!$B$2:$B$4</definedName>
    <definedName name="typMon">helpVR!$D$2:$D$3</definedName>
    <definedName name="typrol">helpVR!$A$2</definedName>
    <definedName name="VL">helpVR!$M$2</definedName>
    <definedName name="VLSta">helpVR!$M$33:$M$33</definedName>
    <definedName name="Zajist">helpVR!$I$2:$I$4</definedName>
    <definedName name="ZajistP">helpVR!$I$10</definedName>
    <definedName name="ZakonVL">helpVR!$N$2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4" l="1"/>
  <c r="P27" i="14"/>
  <c r="P26" i="14"/>
  <c r="P25" i="14"/>
  <c r="P24" i="14"/>
  <c r="P23" i="14"/>
  <c r="P22" i="14"/>
  <c r="P21" i="14"/>
  <c r="P20" i="14"/>
  <c r="P19" i="14"/>
  <c r="P18" i="14"/>
  <c r="O28" i="14"/>
  <c r="O27" i="14"/>
  <c r="O26" i="14"/>
  <c r="O25" i="14"/>
  <c r="O24" i="14"/>
  <c r="O23" i="14"/>
  <c r="O22" i="14"/>
  <c r="O21" i="14"/>
  <c r="O20" i="14"/>
  <c r="O19" i="14"/>
  <c r="O18" i="14"/>
  <c r="N28" i="14"/>
  <c r="N27" i="14"/>
  <c r="N26" i="14"/>
  <c r="N25" i="14"/>
  <c r="N24" i="14"/>
  <c r="N23" i="14"/>
  <c r="N22" i="14"/>
  <c r="N21" i="14"/>
  <c r="N20" i="14"/>
  <c r="N19" i="14"/>
  <c r="N18" i="14"/>
  <c r="C28" i="14"/>
  <c r="C27" i="14"/>
  <c r="C26" i="14"/>
  <c r="C25" i="14"/>
  <c r="C24" i="14"/>
  <c r="C23" i="14"/>
  <c r="C22" i="14"/>
  <c r="C21" i="14"/>
  <c r="C20" i="14"/>
  <c r="C19" i="14"/>
  <c r="C18" i="14"/>
  <c r="U28" i="14" l="1"/>
  <c r="U27" i="14"/>
  <c r="U26" i="14"/>
  <c r="U25" i="14"/>
  <c r="U24" i="14"/>
  <c r="U23" i="14"/>
  <c r="U22" i="14"/>
  <c r="U21" i="14"/>
  <c r="U20" i="14"/>
  <c r="U19" i="14"/>
  <c r="U18" i="14"/>
  <c r="T28" i="14"/>
  <c r="T27" i="14"/>
  <c r="T26" i="14"/>
  <c r="T25" i="14"/>
  <c r="T24" i="14"/>
  <c r="T23" i="14"/>
  <c r="T22" i="14"/>
  <c r="T21" i="14"/>
  <c r="T20" i="14"/>
  <c r="T19" i="14"/>
  <c r="T18" i="14"/>
  <c r="S28" i="14"/>
  <c r="S27" i="14"/>
  <c r="S26" i="14"/>
  <c r="S25" i="14"/>
  <c r="S24" i="14"/>
  <c r="S23" i="14"/>
  <c r="S22" i="14"/>
  <c r="S21" i="14"/>
  <c r="S20" i="14"/>
  <c r="S19" i="14"/>
  <c r="S18" i="14"/>
  <c r="R28" i="14"/>
  <c r="R27" i="14"/>
  <c r="R26" i="14"/>
  <c r="R25" i="14"/>
  <c r="R24" i="14"/>
  <c r="R23" i="14"/>
  <c r="R22" i="14"/>
  <c r="R21" i="14"/>
  <c r="R20" i="14"/>
  <c r="R19" i="14"/>
  <c r="R18" i="14"/>
  <c r="Q28" i="14"/>
  <c r="Q27" i="14"/>
  <c r="Q26" i="14"/>
  <c r="Q25" i="14"/>
  <c r="Q24" i="14"/>
  <c r="Q23" i="14"/>
  <c r="Q22" i="14"/>
  <c r="Q21" i="14"/>
  <c r="Q20" i="14"/>
  <c r="Q19" i="14"/>
  <c r="Q18" i="14"/>
  <c r="X28" i="14"/>
  <c r="X27" i="14"/>
  <c r="X26" i="14"/>
  <c r="X25" i="14"/>
  <c r="X24" i="14"/>
  <c r="X23" i="14"/>
  <c r="X22" i="14"/>
  <c r="X21" i="14"/>
  <c r="X20" i="14"/>
  <c r="X19" i="14"/>
  <c r="X18" i="14"/>
  <c r="K18" i="14"/>
  <c r="M28" i="14"/>
  <c r="M27" i="14"/>
  <c r="M26" i="14"/>
  <c r="M25" i="14"/>
  <c r="M24" i="14"/>
  <c r="M23" i="14"/>
  <c r="M22" i="14"/>
  <c r="M21" i="14"/>
  <c r="M20" i="14"/>
  <c r="M19" i="14"/>
  <c r="M18" i="14"/>
  <c r="L28" i="14"/>
  <c r="L27" i="14"/>
  <c r="L26" i="14"/>
  <c r="L25" i="14"/>
  <c r="L24" i="14"/>
  <c r="L23" i="14"/>
  <c r="L22" i="14"/>
  <c r="L21" i="14"/>
  <c r="L20" i="14"/>
  <c r="L19" i="14"/>
  <c r="L18" i="14"/>
  <c r="K19" i="14"/>
  <c r="K20" i="14"/>
  <c r="K21" i="14"/>
  <c r="K22" i="14"/>
  <c r="K23" i="14"/>
  <c r="K24" i="14"/>
  <c r="K25" i="14"/>
  <c r="K26" i="14"/>
  <c r="K27" i="14"/>
  <c r="K28" i="14"/>
</calcChain>
</file>

<file path=xl/sharedStrings.xml><?xml version="1.0" encoding="utf-8"?>
<sst xmlns="http://schemas.openxmlformats.org/spreadsheetml/2006/main" count="719" uniqueCount="356">
  <si>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</si>
  <si>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</si>
  <si>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</si>
  <si>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</si>
  <si>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</si>
  <si>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TEL: +420 553 685 101</t>
  </si>
  <si>
    <t>ovlTyp</t>
  </si>
  <si>
    <t>VL</t>
  </si>
  <si>
    <t>typMon</t>
  </si>
  <si>
    <t>ovlUm</t>
  </si>
  <si>
    <t>A</t>
  </si>
  <si>
    <t>B</t>
  </si>
  <si>
    <t>Zajist</t>
  </si>
  <si>
    <t>Z</t>
  </si>
  <si>
    <t>R</t>
  </si>
  <si>
    <t>BoxTyp</t>
  </si>
  <si>
    <t>BoxRozm</t>
  </si>
  <si>
    <t>BoxBarva</t>
  </si>
  <si>
    <t>ZakonVL</t>
  </si>
  <si>
    <t>Spraz</t>
  </si>
  <si>
    <t>TCH06</t>
  </si>
  <si>
    <t>TCH10</t>
  </si>
  <si>
    <t>TCH20</t>
  </si>
  <si>
    <t>ES20</t>
  </si>
  <si>
    <t>ES10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</si>
  <si>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</si>
  <si>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</si>
  <si>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</si>
  <si>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</si>
  <si>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</si>
  <si>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</si>
  <si>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</si>
  <si>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</si>
  <si>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</si>
  <si>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</si>
  <si>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</si>
  <si>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</si>
  <si>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</si>
  <si>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</si>
  <si>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</si>
  <si>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</si>
  <si>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</si>
  <si>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OioS6/17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</si>
  <si>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</si>
  <si>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</si>
  <si>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</si>
  <si>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</si>
  <si>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</si>
  <si>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</si>
  <si>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</si>
  <si>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</si>
  <si>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</si>
  <si>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</si>
  <si>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</si>
  <si>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</si>
  <si>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WT15/17</t>
  </si>
  <si>
    <t>36.motor Oximo RTS 06/17 (60)</t>
  </si>
  <si>
    <t>36.motor Oximo RTS 15/17 (60)</t>
  </si>
  <si>
    <t>36.motor Oximo RTS 20/17 (60)</t>
  </si>
  <si>
    <t>36.motor Oximo RTS 10/17 (60)</t>
  </si>
  <si>
    <t>36.motor Oximo S auto RTS 06/17 (60)</t>
  </si>
  <si>
    <t>Oio30/17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</si>
  <si>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</si>
  <si>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</si>
  <si>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</si>
  <si>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</si>
  <si>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</si>
  <si>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S auto io 06/17 (60)</t>
  </si>
  <si>
    <t>typrol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</si>
  <si>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</si>
  <si>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</si>
  <si>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</si>
  <si>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</si>
  <si>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</si>
  <si>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</si>
  <si>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</si>
  <si>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</si>
  <si>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</si>
  <si>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</si>
  <si>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</si>
  <si>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</si>
  <si>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</si>
  <si>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</si>
  <si>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Prev</t>
  </si>
  <si>
    <t>PrevK</t>
  </si>
  <si>
    <t>3_1PL</t>
  </si>
  <si>
    <t>Klika</t>
  </si>
  <si>
    <t>Klik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</si>
  <si>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</si>
  <si>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</si>
  <si>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</si>
  <si>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</si>
  <si>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</si>
  <si>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</si>
  <si>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</si>
  <si>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</si>
  <si>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</si>
  <si>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</si>
  <si>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</si>
  <si>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</si>
  <si>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</si>
  <si>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</si>
  <si>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</si>
  <si>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</si>
  <si>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</si>
  <si>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</si>
  <si>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</si>
  <si>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</si>
  <si>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</si>
  <si>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</si>
  <si>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</si>
  <si>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</si>
  <si>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</si>
  <si>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</si>
  <si>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</si>
  <si>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</si>
  <si>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ZajistP</t>
  </si>
  <si>
    <t>MY442S</t>
  </si>
  <si>
    <t xml:space="preserve">standard </t>
  </si>
  <si>
    <t>RAL VSR780</t>
  </si>
  <si>
    <t>KL0</t>
  </si>
  <si>
    <t>KP0</t>
  </si>
  <si>
    <t>GR10AIR</t>
  </si>
  <si>
    <t>GR20AIR</t>
  </si>
  <si>
    <t>13.motor GEIGER AIR 10Nm (60)</t>
  </si>
  <si>
    <t>13.motor GEIGER AIR 20Nm (60)</t>
  </si>
  <si>
    <t>fb</t>
  </si>
  <si>
    <t>bal</t>
  </si>
  <si>
    <t>RSio6/17</t>
  </si>
  <si>
    <t>RSio10/17</t>
  </si>
  <si>
    <t>RSio15/17</t>
  </si>
  <si>
    <t>RSioh6/17</t>
  </si>
  <si>
    <t>RSioh10/17</t>
  </si>
  <si>
    <t>RSioh15/17</t>
  </si>
  <si>
    <t>38</t>
  </si>
  <si>
    <t>30</t>
  </si>
  <si>
    <t>84</t>
  </si>
  <si>
    <t>86</t>
  </si>
  <si>
    <t>11</t>
  </si>
  <si>
    <t>12</t>
  </si>
  <si>
    <t>14</t>
  </si>
  <si>
    <t>37</t>
  </si>
  <si>
    <t>85</t>
  </si>
  <si>
    <t>lamM317</t>
  </si>
  <si>
    <t>lamMY442</t>
  </si>
  <si>
    <t>SWTI6/17</t>
  </si>
  <si>
    <t>28</t>
  </si>
  <si>
    <t>fbk</t>
  </si>
  <si>
    <t>DB702</t>
  </si>
  <si>
    <t>BarVL</t>
  </si>
  <si>
    <t>BarKL</t>
  </si>
  <si>
    <t>SALVIS</t>
  </si>
  <si>
    <t>Order form Outside roller blinds</t>
  </si>
  <si>
    <t>Client</t>
  </si>
  <si>
    <t>VAT</t>
  </si>
  <si>
    <t>Invoice address</t>
  </si>
  <si>
    <t>Delivery address</t>
  </si>
  <si>
    <t>Order</t>
  </si>
  <si>
    <t>Order no.</t>
  </si>
  <si>
    <t>Ordered on</t>
  </si>
  <si>
    <t>Phone</t>
  </si>
  <si>
    <t>Delivery time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</si>
  <si>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</si>
  <si>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</si>
  <si>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</si>
  <si>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</si>
  <si>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</si>
  <si>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</si>
  <si>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</si>
  <si>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</si>
  <si>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</si>
  <si>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</si>
  <si>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</si>
  <si>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</si>
  <si>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</si>
  <si>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</si>
  <si>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</si>
  <si>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</si>
  <si>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</si>
  <si>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</si>
  <si>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</si>
  <si>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</si>
  <si>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</si>
  <si>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</si>
  <si>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</si>
  <si>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</si>
  <si>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Packing</t>
  </si>
  <si>
    <t>Notes</t>
  </si>
  <si>
    <t>Explications: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</si>
  <si>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</si>
  <si>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</si>
  <si>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</si>
  <si>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Order form Outside roller blinds - Instructions</t>
  </si>
  <si>
    <t>Abbréviation n. 2</t>
  </si>
  <si>
    <t>name</t>
  </si>
  <si>
    <t>note</t>
  </si>
  <si>
    <t>outside roller blinds</t>
  </si>
  <si>
    <t>Salvis</t>
  </si>
  <si>
    <t>Slat type</t>
  </si>
  <si>
    <t>with holes</t>
  </si>
  <si>
    <t>without holes</t>
  </si>
  <si>
    <t>01 white</t>
  </si>
  <si>
    <t>Standard price and standard delivery for slats M328, M317; for slat MY442 delivery after consulting.</t>
  </si>
  <si>
    <t>02 grey</t>
  </si>
  <si>
    <t>Standard price for slats M328, M317, MY442;  delivery after consulting.</t>
  </si>
  <si>
    <t>03 dark brown</t>
  </si>
  <si>
    <t>04 beige</t>
  </si>
  <si>
    <t>07 natural</t>
  </si>
  <si>
    <t>X 09 bronze</t>
  </si>
  <si>
    <t>Extra charge and delivery must be consulted; only for M317 slats.</t>
  </si>
  <si>
    <t>X 11 Oak</t>
  </si>
  <si>
    <t>X 12 Teak</t>
  </si>
  <si>
    <t>13 moss green</t>
  </si>
  <si>
    <t>Standard price for slats M328, M317;  delivery after consulting.</t>
  </si>
  <si>
    <t>X 14 Purplish red</t>
  </si>
  <si>
    <t>22 golden oak</t>
  </si>
  <si>
    <t>23 light grey</t>
  </si>
  <si>
    <t>Standard price for slats M317, MY442;  delivery after consulting; not for slat M328.</t>
  </si>
  <si>
    <t>27 creamy white</t>
  </si>
  <si>
    <t>x 28 fir green</t>
  </si>
  <si>
    <t>30 Jamaica - brown</t>
  </si>
  <si>
    <t>Standard price for slats M328, MY442;  delivery after consulting; not for slat M317.</t>
  </si>
  <si>
    <t>X 37 Velvet grey</t>
  </si>
  <si>
    <t>38 anthracite grey</t>
  </si>
  <si>
    <t>84 ivory</t>
  </si>
  <si>
    <t>X 85 Alum. grey 9007</t>
  </si>
  <si>
    <t>86 nut</t>
  </si>
  <si>
    <t>to the window (STANDARD) levorotatory</t>
  </si>
  <si>
    <t>from the window, right-handed</t>
  </si>
  <si>
    <t>Operation placing</t>
  </si>
  <si>
    <t>left (motor without cable outlet)</t>
  </si>
  <si>
    <t>right (motor ohne cable outlet)</t>
  </si>
  <si>
    <t>The cable cannot be changed for shortened motors.</t>
  </si>
  <si>
    <t>23.motor S&amp;SO RS100io 6/17 (60)</t>
  </si>
  <si>
    <t>23.motor S&amp;SO RS100io 10/17 (60)</t>
  </si>
  <si>
    <t>23.motor S&amp;SO RS100io 15/17 (60)</t>
  </si>
  <si>
    <t>24.motor S&amp;SO RS100io hybrid 6/17 (60)</t>
  </si>
  <si>
    <t>24.motor S&amp;SO RS100io hybrid 10/17 (60)</t>
  </si>
  <si>
    <t>24.motor S&amp;SO RS100io hybrid 15/17 (60)</t>
  </si>
  <si>
    <t>operation type</t>
  </si>
  <si>
    <t>Box Type</t>
  </si>
  <si>
    <t>to system Heluz (distance 220)</t>
  </si>
  <si>
    <t>Guiding channel type</t>
  </si>
  <si>
    <t>Colour of guiding channels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</si>
  <si>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</si>
  <si>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</si>
  <si>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</si>
  <si>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</si>
  <si>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</si>
  <si>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</si>
  <si>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</si>
  <si>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</si>
  <si>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</si>
  <si>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</si>
  <si>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</si>
  <si>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</si>
  <si>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</si>
  <si>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</si>
  <si>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</si>
  <si>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</si>
  <si>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5014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</si>
  <si>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</si>
  <si>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</si>
  <si>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</si>
  <si>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</si>
  <si>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</si>
  <si>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</si>
  <si>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</si>
  <si>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(beige grey) 7006</t>
  </si>
  <si>
    <t>RAL grey (basalt grey) 7012</t>
  </si>
  <si>
    <t>RAL grey (slate grey) 7015</t>
  </si>
  <si>
    <t>RAL grey anthracite 7016</t>
  </si>
  <si>
    <t>RAL grey (black grey) 7021</t>
  </si>
  <si>
    <t>RAL grey (umbra grey) 7022</t>
  </si>
  <si>
    <t>RAL grey (concrete grey) 7023</t>
  </si>
  <si>
    <t>RAL grey (graphite) 7024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</si>
  <si>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</si>
  <si>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</si>
  <si>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</si>
  <si>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</si>
  <si>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</si>
  <si>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</si>
  <si>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</si>
  <si>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</si>
  <si>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</si>
  <si>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</si>
  <si>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</si>
  <si>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</si>
  <si>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</si>
  <si>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</si>
  <si>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</si>
  <si>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</si>
  <si>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</si>
  <si>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</si>
  <si>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</si>
  <si>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</si>
  <si>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</si>
  <si>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</si>
  <si>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white (grey white) 9002</t>
  </si>
  <si>
    <t>RAL white 9003</t>
  </si>
  <si>
    <t>RAL black (signal black) 9004</t>
  </si>
  <si>
    <t>RAL black (jet black) 9005</t>
  </si>
  <si>
    <t>RAL silver 9006</t>
  </si>
  <si>
    <t>RAL grey (grey aluminium) 9007</t>
  </si>
  <si>
    <t>RAL white 9010</t>
  </si>
  <si>
    <t>RAL white (traffic white) 9016</t>
  </si>
  <si>
    <t>RAL black (traffic black) 9017</t>
  </si>
  <si>
    <t>RAL pearl (light grey) 9022</t>
  </si>
  <si>
    <t>RAL grey DB702</t>
  </si>
  <si>
    <t>RAL grey (dark pearl) DB 703</t>
  </si>
  <si>
    <t>OTHER</t>
  </si>
  <si>
    <t>no slat chosen</t>
  </si>
  <si>
    <t>Isotra systém DECORAL structure ISD230</t>
  </si>
  <si>
    <t xml:space="preserve"> The max. width of the decoral is 4m.</t>
  </si>
  <si>
    <t>Isotra systém DECORAL structure ISD220</t>
  </si>
  <si>
    <t>Isotra systém DECORAL structure ISD210</t>
  </si>
  <si>
    <t>Isotra systém DECORAL polish ISD310</t>
  </si>
  <si>
    <t>Isotra systém DECORAL smooth ISD160</t>
  </si>
  <si>
    <t>Isotra systém DECORAL smooth ISD150</t>
  </si>
  <si>
    <t>Isotra systém DECORAL smooth ISD140</t>
  </si>
  <si>
    <t>Isotra systém DECORAL smooth ISD130</t>
  </si>
  <si>
    <t>Isotra systém DECORAL smooth ISD120</t>
  </si>
  <si>
    <t>Isotra systém DECORAL smooth ISD110</t>
  </si>
  <si>
    <t>Isotra systém DECORAL structure ISD640</t>
  </si>
  <si>
    <t>Isotra systém DECORAL structure ISD630</t>
  </si>
  <si>
    <t>Isotra systém DECORAL structure ISD620</t>
  </si>
  <si>
    <t>Isotra systém DECORAL structure ISD610</t>
  </si>
  <si>
    <t>Isotra systém DECORAL structure ISD600</t>
  </si>
  <si>
    <t>Isotra systém DECORAL structure ISD222</t>
  </si>
  <si>
    <t>Isotra systém DECORAL structure ISD214</t>
  </si>
  <si>
    <t>Isotra systém DECORAL structure ISD212</t>
  </si>
  <si>
    <t>Isotra systém DECORAL structure ISD200</t>
  </si>
  <si>
    <t>Isotra systém DECORAL blue bubbles ISD700</t>
  </si>
  <si>
    <t>Isotra systém DECORAL smooth ISD510</t>
  </si>
  <si>
    <t>Isotra systém DECORAL smooth ISD500</t>
  </si>
  <si>
    <t>Isotra systém DECORAL smooth ISD154</t>
  </si>
  <si>
    <t>Isotra systém DECORAL smooth ISD152</t>
  </si>
  <si>
    <t>other DECORAL</t>
  </si>
  <si>
    <t>Colour of bottom rail</t>
  </si>
  <si>
    <t>Coupled blinds</t>
  </si>
  <si>
    <t>the roller blind is not connected</t>
  </si>
  <si>
    <t>Foil</t>
  </si>
  <si>
    <t>Foil with cardboard</t>
  </si>
  <si>
    <t>The general business conditions of Isotra a.s. in their most recently updated form are applicable to all business relationships unless stated otherwise.</t>
  </si>
  <si>
    <t>Abbréviation</t>
  </si>
  <si>
    <t>IBr06</t>
  </si>
  <si>
    <t>90. motor Isotra Basic radio 6/17</t>
  </si>
  <si>
    <t>IBr10</t>
  </si>
  <si>
    <t>90. motor Isotra Basic radio 10/17</t>
  </si>
  <si>
    <t>SOLAR_RS100io6/15</t>
  </si>
  <si>
    <t>42.motor RS100 SOLAR io 06/15 (60)</t>
  </si>
  <si>
    <t>42.motor RS100 SOLAR io 10/12 (60)</t>
  </si>
  <si>
    <t>SOLAR_RS100io10/12</t>
  </si>
  <si>
    <t>NB-N22</t>
  </si>
  <si>
    <t>simple chamberless (2x) drilled laterally</t>
  </si>
  <si>
    <t>Valid from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</si>
</sst>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 CE"/>
      <charset val="238"/>
    </font>
    <font>
      <b/>
      <u/>
      <sz val="10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Alignment="1" applyProtection="1">
      <alignment vertical="center"/>
      <protection locked="0"/>
    </xf>
    <xf numFmtId="0" fontId="12" fillId="3" borderId="0" xfId="0" applyFont="1" applyFill="1" applyAlignment="1">
      <alignment vertical="center"/>
    </xf>
    <xf numFmtId="0" fontId="12" fillId="3" borderId="0" xfId="17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3" borderId="0" xfId="17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17" applyFont="1" applyFill="1" applyAlignment="1">
      <alignment vertical="center"/>
    </xf>
    <xf numFmtId="0" fontId="11" fillId="3" borderId="0" xfId="16" applyFont="1" applyFill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Alignment="1" applyProtection="1">
      <alignment vertical="center"/>
      <protection locked="0"/>
    </xf>
    <xf numFmtId="0" fontId="1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>
      <alignment horizontal="left"/>
    </xf>
    <xf numFmtId="0" fontId="18" fillId="3" borderId="0" xfId="0" applyFont="1" applyFill="1"/>
    <xf numFmtId="0" fontId="19" fillId="3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Protection="1"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0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25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/>
    </xf>
    <xf numFmtId="0" fontId="10" fillId="2" borderId="0" xfId="0" applyFont="1" applyFill="1" applyAlignment="1">
      <alignment horizontal="center"/>
    </xf>
    <xf numFmtId="0" fontId="11" fillId="0" borderId="0" xfId="8" applyFont="1"/>
    <xf numFmtId="0" fontId="22" fillId="0" borderId="0" xfId="8" applyFont="1"/>
    <xf numFmtId="0" fontId="23" fillId="0" borderId="0" xfId="8" applyFont="1" applyAlignment="1">
      <alignment vertical="center"/>
    </xf>
    <xf numFmtId="0" fontId="10" fillId="0" borderId="2" xfId="8" applyFont="1" applyBorder="1"/>
    <xf numFmtId="0" fontId="23" fillId="0" borderId="0" xfId="8" applyFont="1"/>
    <xf numFmtId="0" fontId="0" fillId="0" borderId="2" xfId="0" applyBorder="1" applyAlignment="1">
      <alignment horizontal="left"/>
    </xf>
    <xf numFmtId="0" fontId="10" fillId="0" borderId="0" xfId="8" applyFont="1" applyAlignment="1">
      <alignment horizontal="center"/>
    </xf>
    <xf numFmtId="0" fontId="10" fillId="0" borderId="0" xfId="8" applyFont="1"/>
    <xf numFmtId="0" fontId="10" fillId="0" borderId="2" xfId="8" applyFont="1" applyBorder="1" applyAlignment="1">
      <alignment vertical="center"/>
    </xf>
    <xf numFmtId="0" fontId="10" fillId="0" borderId="0" xfId="8" applyFont="1" applyAlignment="1">
      <alignment vertical="center"/>
    </xf>
    <xf numFmtId="0" fontId="15" fillId="0" borderId="0" xfId="0" applyFont="1" applyAlignment="1">
      <alignment horizontal="left"/>
    </xf>
    <xf numFmtId="0" fontId="10" fillId="0" borderId="12" xfId="8" applyFont="1" applyBorder="1" applyAlignment="1">
      <alignment vertical="center"/>
    </xf>
    <xf numFmtId="0" fontId="10" fillId="0" borderId="12" xfId="8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23" fillId="0" borderId="2" xfId="8" applyFont="1" applyBorder="1"/>
    <xf numFmtId="0" fontId="17" fillId="0" borderId="2" xfId="0" applyFont="1" applyBorder="1" applyAlignment="1">
      <alignment horizontal="left"/>
    </xf>
    <xf numFmtId="0" fontId="23" fillId="5" borderId="2" xfId="0" applyFont="1" applyFill="1" applyBorder="1"/>
    <xf numFmtId="0" fontId="23" fillId="5" borderId="2" xfId="8" applyFont="1" applyFill="1" applyBorder="1"/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2" borderId="2" xfId="8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10" fillId="0" borderId="2" xfId="0" applyFont="1" applyBorder="1" applyAlignment="1">
      <alignment horizontal="center" vertical="center"/>
    </xf>
    <xf numFmtId="49" fontId="31" fillId="0" borderId="2" xfId="20" applyNumberFormat="1" applyFont="1" applyBorder="1" applyAlignment="1">
      <alignment horizontal="left"/>
    </xf>
    <xf numFmtId="49" fontId="31" fillId="0" borderId="2" xfId="2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1" fillId="0" borderId="0" xfId="19" applyNumberFormat="1" applyFont="1" applyAlignment="1">
      <alignment horizontal="center" vertical="center"/>
    </xf>
    <xf numFmtId="49" fontId="31" fillId="0" borderId="0" xfId="20" applyNumberFormat="1" applyFont="1" applyAlignment="1">
      <alignment horizontal="center" vertical="center"/>
    </xf>
    <xf numFmtId="0" fontId="11" fillId="2" borderId="0" xfId="8" applyFont="1" applyFill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9" fillId="0" borderId="0" xfId="0" applyFont="1"/>
    <xf numFmtId="0" fontId="0" fillId="6" borderId="0" xfId="0" applyFill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20" fillId="3" borderId="43" xfId="0" applyFont="1" applyFill="1" applyBorder="1" applyAlignment="1" applyProtection="1">
      <alignment horizontal="center" vertical="center"/>
      <protection locked="0"/>
    </xf>
    <xf numFmtId="0" fontId="20" fillId="3" borderId="44" xfId="0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>
      <alignment horizontal="center" vertical="center"/>
    </xf>
    <xf numFmtId="1" fontId="20" fillId="3" borderId="44" xfId="0" applyNumberFormat="1" applyFont="1" applyFill="1" applyBorder="1" applyAlignment="1" applyProtection="1">
      <alignment horizontal="center" vertical="center"/>
      <protection locked="0"/>
    </xf>
    <xf numFmtId="0" fontId="20" fillId="4" borderId="5" xfId="0" applyFont="1" applyFill="1" applyBorder="1" applyAlignment="1" applyProtection="1">
      <alignment horizontal="center" vertical="center"/>
      <protection locked="0"/>
    </xf>
    <xf numFmtId="49" fontId="20" fillId="4" borderId="44" xfId="0" applyNumberFormat="1" applyFont="1" applyFill="1" applyBorder="1" applyAlignment="1" applyProtection="1">
      <alignment horizontal="center" vertical="center"/>
      <protection locked="0"/>
    </xf>
    <xf numFmtId="49" fontId="20" fillId="4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44" xfId="0" applyFont="1" applyBorder="1" applyAlignment="1">
      <alignment horizontal="center" vertical="center"/>
    </xf>
    <xf numFmtId="0" fontId="20" fillId="4" borderId="44" xfId="0" applyFont="1" applyFill="1" applyBorder="1" applyAlignment="1" applyProtection="1">
      <alignment horizontal="center" vertical="center" wrapText="1"/>
      <protection locked="0"/>
    </xf>
    <xf numFmtId="0" fontId="20" fillId="0" borderId="4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0" fillId="4" borderId="46" xfId="0" applyFill="1" applyBorder="1" applyAlignment="1" applyProtection="1">
      <alignment vertical="center"/>
      <protection locked="0"/>
    </xf>
    <xf numFmtId="0" fontId="0" fillId="4" borderId="10" xfId="0" applyFill="1" applyBorder="1" applyAlignment="1" applyProtection="1">
      <alignment vertical="center"/>
      <protection locked="0"/>
    </xf>
    <xf numFmtId="0" fontId="4" fillId="4" borderId="10" xfId="0" applyFont="1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2" fillId="3" borderId="4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/>
    </xf>
    <xf numFmtId="0" fontId="10" fillId="2" borderId="0" xfId="0" applyFont="1" applyFill="1" applyProtection="1">
      <protection locked="0"/>
    </xf>
    <xf numFmtId="0" fontId="32" fillId="0" borderId="0" xfId="0" applyFont="1"/>
    <xf numFmtId="0" fontId="33" fillId="2" borderId="0" xfId="2" applyFont="1" applyFill="1" applyAlignment="1" applyProtection="1">
      <protection locked="0"/>
    </xf>
    <xf numFmtId="49" fontId="31" fillId="0" borderId="2" xfId="0" applyNumberFormat="1" applyFont="1" applyBorder="1" applyAlignment="1">
      <alignment horizontal="left"/>
    </xf>
    <xf numFmtId="0" fontId="10" fillId="2" borderId="0" xfId="8" applyFont="1" applyFill="1"/>
    <xf numFmtId="49" fontId="17" fillId="0" borderId="2" xfId="0" applyNumberFormat="1" applyFont="1" applyBorder="1" applyAlignment="1">
      <alignment horizontal="center"/>
    </xf>
    <xf numFmtId="0" fontId="17" fillId="0" borderId="2" xfId="0" applyFont="1" applyBorder="1" applyProtection="1">
      <protection locked="0"/>
    </xf>
    <xf numFmtId="0" fontId="23" fillId="2" borderId="0" xfId="24" applyFont="1" applyFill="1" applyAlignment="1">
      <alignment vertical="center"/>
    </xf>
    <xf numFmtId="0" fontId="10" fillId="2" borderId="0" xfId="24" applyFont="1" applyFill="1"/>
    <xf numFmtId="0" fontId="15" fillId="0" borderId="0" xfId="0" applyFont="1"/>
    <xf numFmtId="0" fontId="10" fillId="0" borderId="2" xfId="8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23" fillId="2" borderId="37" xfId="0" applyNumberFormat="1" applyFont="1" applyFill="1" applyBorder="1" applyAlignment="1" applyProtection="1">
      <alignment horizontal="left" vertical="center"/>
      <protection locked="0"/>
    </xf>
    <xf numFmtId="49" fontId="23" fillId="2" borderId="38" xfId="0" applyNumberFormat="1" applyFont="1" applyFill="1" applyBorder="1" applyAlignment="1" applyProtection="1">
      <alignment horizontal="left" vertical="center"/>
      <protection locked="0"/>
    </xf>
    <xf numFmtId="49" fontId="23" fillId="2" borderId="39" xfId="0" applyNumberFormat="1" applyFont="1" applyFill="1" applyBorder="1" applyAlignment="1" applyProtection="1">
      <alignment horizontal="left" vertical="center"/>
      <protection locked="0"/>
    </xf>
    <xf numFmtId="0" fontId="3" fillId="3" borderId="29" xfId="0" applyFont="1" applyFill="1" applyBorder="1" applyAlignment="1" applyProtection="1">
      <alignment horizontal="left" vertical="center"/>
      <protection locked="0"/>
    </xf>
    <xf numFmtId="0" fontId="3" fillId="3" borderId="30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49" fontId="24" fillId="2" borderId="23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Alignment="1" applyProtection="1">
      <alignment horizontal="left" vertical="center"/>
      <protection locked="0"/>
    </xf>
    <xf numFmtId="49" fontId="24" fillId="2" borderId="9" xfId="0" applyNumberFormat="1" applyFont="1" applyFill="1" applyBorder="1" applyAlignment="1" applyProtection="1">
      <alignment horizontal="left" vertical="center"/>
      <protection locked="0"/>
    </xf>
    <xf numFmtId="49" fontId="24" fillId="2" borderId="11" xfId="0" applyNumberFormat="1" applyFont="1" applyFill="1" applyBorder="1" applyAlignment="1" applyProtection="1">
      <alignment horizontal="left" vertical="center"/>
      <protection locked="0"/>
    </xf>
    <xf numFmtId="49" fontId="24" fillId="2" borderId="30" xfId="0" applyNumberFormat="1" applyFont="1" applyFill="1" applyBorder="1" applyAlignment="1" applyProtection="1">
      <alignment horizontal="left" vertical="center"/>
      <protection locked="0"/>
    </xf>
    <xf numFmtId="49" fontId="24" fillId="2" borderId="31" xfId="0" applyNumberFormat="1" applyFont="1" applyFill="1" applyBorder="1" applyAlignment="1" applyProtection="1">
      <alignment horizontal="left" vertical="center"/>
      <protection locked="0"/>
    </xf>
    <xf numFmtId="0" fontId="10" fillId="2" borderId="34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23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26" xfId="0" applyFont="1" applyFill="1" applyBorder="1" applyAlignment="1" applyProtection="1">
      <alignment horizontal="left" vertical="center" wrapText="1"/>
      <protection locked="0"/>
    </xf>
    <xf numFmtId="0" fontId="10" fillId="2" borderId="28" xfId="0" applyFont="1" applyFill="1" applyBorder="1" applyAlignment="1" applyProtection="1">
      <alignment horizontal="left" vertical="center" wrapText="1"/>
      <protection locked="0"/>
    </xf>
    <xf numFmtId="0" fontId="10" fillId="2" borderId="16" xfId="0" applyFont="1" applyFill="1" applyBorder="1" applyAlignment="1" applyProtection="1">
      <alignment horizontal="left" vertical="top"/>
      <protection locked="0"/>
    </xf>
    <xf numFmtId="0" fontId="10" fillId="2" borderId="17" xfId="0" applyFont="1" applyFill="1" applyBorder="1" applyAlignment="1" applyProtection="1">
      <alignment horizontal="left"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 applyProtection="1">
      <alignment horizontal="left" vertical="center"/>
      <protection locked="0"/>
    </xf>
    <xf numFmtId="0" fontId="0" fillId="3" borderId="42" xfId="0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2" fillId="3" borderId="0" xfId="0" applyFont="1" applyFill="1" applyAlignment="1">
      <alignment horizontal="left"/>
    </xf>
    <xf numFmtId="49" fontId="10" fillId="2" borderId="7" xfId="0" applyNumberFormat="1" applyFont="1" applyFill="1" applyBorder="1" applyAlignment="1" applyProtection="1">
      <alignment horizontal="left" vertical="top"/>
      <protection locked="0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2" xfId="0" applyNumberFormat="1" applyFont="1" applyFill="1" applyBorder="1" applyAlignment="1" applyProtection="1">
      <alignment horizontal="left" vertical="top"/>
      <protection locked="0"/>
    </xf>
    <xf numFmtId="49" fontId="10" fillId="2" borderId="16" xfId="0" applyNumberFormat="1" applyFont="1" applyFill="1" applyBorder="1" applyAlignment="1" applyProtection="1">
      <alignment horizontal="left" vertical="top" wrapText="1"/>
      <protection locked="0"/>
    </xf>
    <xf numFmtId="49" fontId="10" fillId="2" borderId="21" xfId="0" applyNumberFormat="1" applyFont="1" applyFill="1" applyBorder="1" applyAlignment="1" applyProtection="1">
      <alignment horizontal="left" vertical="top" wrapText="1"/>
      <protection locked="0"/>
    </xf>
    <xf numFmtId="49" fontId="10" fillId="2" borderId="17" xfId="0" applyNumberFormat="1" applyFont="1" applyFill="1" applyBorder="1" applyAlignment="1" applyProtection="1">
      <alignment horizontal="left" vertical="top" wrapText="1"/>
      <protection locked="0"/>
    </xf>
    <xf numFmtId="49" fontId="10" fillId="2" borderId="7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0" fillId="2" borderId="8" xfId="0" applyNumberFormat="1" applyFont="1" applyFill="1" applyBorder="1" applyAlignment="1" applyProtection="1">
      <alignment horizontal="left" vertical="top" wrapText="1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</cellXfs>
  <cellStyles count="25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2" xfId="7" xr:uid="{00000000-0005-0000-0000-00000C000000}"/>
    <cellStyle name="normální 3" xfId="8" xr:uid="{00000000-0005-0000-0000-00000D000000}"/>
    <cellStyle name="normální 3 2" xfId="24" xr:uid="{00000000-0005-0000-0000-00000E000000}"/>
    <cellStyle name="Normální 4" xfId="9" xr:uid="{00000000-0005-0000-0000-00000F000000}"/>
    <cellStyle name="Normální 4 2" xfId="10" xr:uid="{00000000-0005-0000-0000-000010000000}"/>
    <cellStyle name="Normální 5" xfId="11" xr:uid="{00000000-0005-0000-0000-000011000000}"/>
    <cellStyle name="Normální 6" xfId="12" xr:uid="{00000000-0005-0000-0000-000012000000}"/>
    <cellStyle name="normální 7" xfId="13" xr:uid="{00000000-0005-0000-0000-000013000000}"/>
    <cellStyle name="normální 8" xfId="14" xr:uid="{00000000-0005-0000-0000-000014000000}"/>
    <cellStyle name="normální 9" xfId="15" xr:uid="{00000000-0005-0000-0000-000015000000}"/>
    <cellStyle name="normální_List3_1" xfId="16" xr:uid="{00000000-0005-0000-0000-000016000000}"/>
    <cellStyle name="normální_měření" xfId="17" xr:uid="{00000000-0005-0000-0000-000017000000}"/>
    <cellStyle name="Procenta 2" xfId="18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="80" zoomScaleNormal="100" zoomScaleSheetLayoutView="8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9" width="8.85546875" style="4" customWidth="1"/>
    <col min="10" max="10" width="10.28515625" style="4" customWidth="1"/>
    <col min="11" max="13" width="8.85546875" style="4" customWidth="1"/>
    <col min="14" max="14" width="10.140625" style="4" customWidth="1"/>
    <col min="1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5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0" t="s">
        <v>0</v>
      </c>
      <c r="Z2" s="10"/>
    </row>
    <row r="3" spans="1:33" ht="39.75" customHeight="1" x14ac:dyDescent="0.2">
      <c r="A3" s="51" t="s">
        <v>152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67" t="s">
        <v>151</v>
      </c>
      <c r="B4" s="52"/>
      <c r="C4" s="52"/>
      <c r="D4" s="52"/>
      <c r="E4" s="52"/>
      <c r="F4" s="52"/>
      <c r="G4" s="52"/>
      <c r="H4" s="52"/>
      <c r="I4" s="96"/>
      <c r="J4" s="52"/>
      <c r="K4" s="52"/>
      <c r="L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1"/>
      <c r="AA4" s="52"/>
      <c r="AB4" s="52"/>
      <c r="AC4" s="52"/>
      <c r="AD4" s="52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99" t="s">
        <v>157</v>
      </c>
      <c r="B6" s="200"/>
      <c r="C6" s="200"/>
      <c r="D6" s="200"/>
      <c r="E6" s="200"/>
      <c r="F6" s="200"/>
      <c r="G6" s="200"/>
      <c r="H6" s="200"/>
      <c r="I6" s="200"/>
      <c r="J6" s="200"/>
      <c r="K6" s="201"/>
      <c r="M6" s="162" t="s">
        <v>153</v>
      </c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4"/>
      <c r="Z6" s="1"/>
    </row>
    <row r="7" spans="1:33" ht="15" customHeight="1" thickTop="1" x14ac:dyDescent="0.2">
      <c r="A7" s="189" t="s">
        <v>158</v>
      </c>
      <c r="B7" s="190"/>
      <c r="C7" s="190"/>
      <c r="D7" s="197"/>
      <c r="E7" s="197"/>
      <c r="F7" s="197"/>
      <c r="G7" s="197"/>
      <c r="H7" s="197"/>
      <c r="I7" s="197"/>
      <c r="J7" s="197"/>
      <c r="K7" s="198"/>
      <c r="M7" s="211" t="s">
        <v>154</v>
      </c>
      <c r="N7" s="212"/>
      <c r="O7" s="212"/>
      <c r="P7" s="213"/>
      <c r="Q7" s="213"/>
      <c r="R7" s="180"/>
      <c r="S7" s="181"/>
      <c r="T7" s="181"/>
      <c r="U7" s="181"/>
      <c r="V7" s="181"/>
      <c r="W7" s="181"/>
      <c r="X7" s="181"/>
      <c r="Y7" s="182"/>
      <c r="Z7" s="1"/>
    </row>
    <row r="8" spans="1:33" ht="15" customHeight="1" x14ac:dyDescent="0.2">
      <c r="A8" s="191"/>
      <c r="B8" s="192"/>
      <c r="C8" s="192"/>
      <c r="D8" s="195"/>
      <c r="E8" s="195"/>
      <c r="F8" s="195"/>
      <c r="G8" s="195"/>
      <c r="H8" s="195"/>
      <c r="I8" s="195"/>
      <c r="J8" s="195"/>
      <c r="K8" s="196"/>
      <c r="M8" s="208"/>
      <c r="N8" s="209"/>
      <c r="O8" s="209"/>
      <c r="P8" s="210"/>
      <c r="Q8" s="210"/>
      <c r="R8" s="186"/>
      <c r="S8" s="187"/>
      <c r="T8" s="187"/>
      <c r="U8" s="187"/>
      <c r="V8" s="187"/>
      <c r="W8" s="187"/>
      <c r="X8" s="187"/>
      <c r="Y8" s="188"/>
      <c r="Z8" s="1"/>
    </row>
    <row r="9" spans="1:33" ht="15" customHeight="1" x14ac:dyDescent="0.2">
      <c r="A9" s="191" t="s">
        <v>159</v>
      </c>
      <c r="B9" s="192"/>
      <c r="C9" s="192"/>
      <c r="D9" s="195"/>
      <c r="E9" s="195"/>
      <c r="F9" s="195"/>
      <c r="G9" s="195"/>
      <c r="H9" s="195"/>
      <c r="I9" s="195"/>
      <c r="J9" s="195"/>
      <c r="K9" s="196"/>
      <c r="M9" s="214" t="s">
        <v>155</v>
      </c>
      <c r="N9" s="215"/>
      <c r="O9" s="215"/>
      <c r="P9" s="216"/>
      <c r="Q9" s="216"/>
      <c r="R9" s="177"/>
      <c r="S9" s="178"/>
      <c r="T9" s="178"/>
      <c r="U9" s="178"/>
      <c r="V9" s="178"/>
      <c r="W9" s="178"/>
      <c r="X9" s="178"/>
      <c r="Y9" s="179"/>
      <c r="Z9" s="1"/>
    </row>
    <row r="10" spans="1:33" ht="15" customHeight="1" x14ac:dyDescent="0.2">
      <c r="A10" s="191"/>
      <c r="B10" s="192"/>
      <c r="C10" s="192"/>
      <c r="D10" s="195"/>
      <c r="E10" s="195"/>
      <c r="F10" s="195"/>
      <c r="G10" s="195"/>
      <c r="H10" s="195"/>
      <c r="I10" s="195"/>
      <c r="J10" s="195"/>
      <c r="K10" s="196"/>
      <c r="M10" s="214"/>
      <c r="N10" s="215"/>
      <c r="O10" s="215"/>
      <c r="P10" s="216"/>
      <c r="Q10" s="216"/>
      <c r="R10" s="180"/>
      <c r="S10" s="181"/>
      <c r="T10" s="181"/>
      <c r="U10" s="181"/>
      <c r="V10" s="181"/>
      <c r="W10" s="181"/>
      <c r="X10" s="181"/>
      <c r="Y10" s="182"/>
      <c r="Z10" s="1"/>
      <c r="AE10" s="26"/>
    </row>
    <row r="11" spans="1:33" ht="15" customHeight="1" x14ac:dyDescent="0.2">
      <c r="A11" s="191" t="s">
        <v>160</v>
      </c>
      <c r="B11" s="192"/>
      <c r="C11" s="192"/>
      <c r="D11" s="195"/>
      <c r="E11" s="195"/>
      <c r="F11" s="195"/>
      <c r="G11" s="195"/>
      <c r="H11" s="195"/>
      <c r="I11" s="195"/>
      <c r="J11" s="195"/>
      <c r="K11" s="196"/>
      <c r="M11" s="214"/>
      <c r="N11" s="215"/>
      <c r="O11" s="215"/>
      <c r="P11" s="216"/>
      <c r="Q11" s="216"/>
      <c r="R11" s="183"/>
      <c r="S11" s="184"/>
      <c r="T11" s="184"/>
      <c r="U11" s="184"/>
      <c r="V11" s="184"/>
      <c r="W11" s="184"/>
      <c r="X11" s="184"/>
      <c r="Y11" s="185"/>
      <c r="Z11" s="96"/>
    </row>
    <row r="12" spans="1:33" ht="15" customHeight="1" x14ac:dyDescent="0.2">
      <c r="A12" s="191"/>
      <c r="B12" s="192"/>
      <c r="C12" s="192"/>
      <c r="D12" s="195"/>
      <c r="E12" s="195"/>
      <c r="F12" s="195"/>
      <c r="G12" s="195"/>
      <c r="H12" s="195"/>
      <c r="I12" s="195"/>
      <c r="J12" s="195"/>
      <c r="K12" s="196"/>
      <c r="M12" s="214" t="s">
        <v>156</v>
      </c>
      <c r="N12" s="215"/>
      <c r="O12" s="215"/>
      <c r="P12" s="216"/>
      <c r="Q12" s="216"/>
      <c r="R12" s="171"/>
      <c r="S12" s="172"/>
      <c r="T12" s="172"/>
      <c r="U12" s="172"/>
      <c r="V12" s="172"/>
      <c r="W12" s="172"/>
      <c r="X12" s="172"/>
      <c r="Y12" s="173"/>
      <c r="Z12" s="96"/>
    </row>
    <row r="13" spans="1:33" ht="15" customHeight="1" x14ac:dyDescent="0.2">
      <c r="A13" s="191" t="s">
        <v>161</v>
      </c>
      <c r="B13" s="192"/>
      <c r="C13" s="192"/>
      <c r="D13" s="195"/>
      <c r="E13" s="195"/>
      <c r="F13" s="195"/>
      <c r="G13" s="195"/>
      <c r="H13" s="195"/>
      <c r="I13" s="195"/>
      <c r="J13" s="195"/>
      <c r="K13" s="196"/>
      <c r="M13" s="214"/>
      <c r="N13" s="215"/>
      <c r="O13" s="215"/>
      <c r="P13" s="216"/>
      <c r="Q13" s="216"/>
      <c r="R13" s="171"/>
      <c r="S13" s="172"/>
      <c r="T13" s="172"/>
      <c r="U13" s="172"/>
      <c r="V13" s="172"/>
      <c r="W13" s="172"/>
      <c r="X13" s="172"/>
      <c r="Y13" s="173"/>
      <c r="Z13" s="1"/>
    </row>
    <row r="14" spans="1:33" ht="15" customHeight="1" thickBot="1" x14ac:dyDescent="0.25">
      <c r="A14" s="193"/>
      <c r="B14" s="194"/>
      <c r="C14" s="194"/>
      <c r="D14" s="205"/>
      <c r="E14" s="205"/>
      <c r="F14" s="205"/>
      <c r="G14" s="205"/>
      <c r="H14" s="205"/>
      <c r="I14" s="205"/>
      <c r="J14" s="205"/>
      <c r="K14" s="206"/>
      <c r="M14" s="217"/>
      <c r="N14" s="218"/>
      <c r="O14" s="218"/>
      <c r="P14" s="219"/>
      <c r="Q14" s="219"/>
      <c r="R14" s="174"/>
      <c r="S14" s="175"/>
      <c r="T14" s="175"/>
      <c r="U14" s="175"/>
      <c r="V14" s="175"/>
      <c r="W14" s="175"/>
      <c r="X14" s="175"/>
      <c r="Y14" s="176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05" t="s">
        <v>162</v>
      </c>
      <c r="B16" s="106" t="s">
        <v>163</v>
      </c>
      <c r="C16" s="147" t="s">
        <v>164</v>
      </c>
      <c r="D16" s="107" t="s">
        <v>165</v>
      </c>
      <c r="E16" s="107" t="s">
        <v>166</v>
      </c>
      <c r="F16" s="108" t="s">
        <v>167</v>
      </c>
      <c r="G16" s="107" t="s">
        <v>168</v>
      </c>
      <c r="H16" s="107" t="s">
        <v>169</v>
      </c>
      <c r="I16" s="107" t="s">
        <v>170</v>
      </c>
      <c r="J16" s="107" t="s">
        <v>171</v>
      </c>
      <c r="K16" s="107" t="s">
        <v>172</v>
      </c>
      <c r="L16" s="107" t="s">
        <v>173</v>
      </c>
      <c r="M16" s="107" t="s">
        <v>174</v>
      </c>
      <c r="N16" s="107" t="s">
        <v>175</v>
      </c>
      <c r="O16" s="107" t="s">
        <v>176</v>
      </c>
      <c r="P16" s="107" t="s">
        <v>177</v>
      </c>
      <c r="Q16" s="107" t="s">
        <v>178</v>
      </c>
      <c r="R16" s="109" t="s">
        <v>179</v>
      </c>
      <c r="S16" s="109" t="s">
        <v>180</v>
      </c>
      <c r="T16" s="109" t="s">
        <v>181</v>
      </c>
      <c r="U16" s="109" t="s">
        <v>182</v>
      </c>
      <c r="V16" s="109" t="s">
        <v>183</v>
      </c>
      <c r="W16" s="109" t="s">
        <v>184</v>
      </c>
      <c r="X16" s="107" t="s">
        <v>185</v>
      </c>
      <c r="Y16" s="148" t="s">
        <v>186</v>
      </c>
      <c r="Z16" s="1"/>
      <c r="AE16" s="26"/>
      <c r="AG16" s="31"/>
    </row>
    <row r="17" spans="1:38" ht="15" customHeight="1" thickBot="1" x14ac:dyDescent="0.25">
      <c r="A17" s="120">
        <v>1</v>
      </c>
      <c r="B17" s="117">
        <v>2</v>
      </c>
      <c r="C17" s="117"/>
      <c r="D17" s="117">
        <v>4</v>
      </c>
      <c r="E17" s="117">
        <v>5</v>
      </c>
      <c r="F17" s="117">
        <v>6</v>
      </c>
      <c r="G17" s="117">
        <v>7</v>
      </c>
      <c r="H17" s="117">
        <v>8</v>
      </c>
      <c r="I17" s="117">
        <v>9</v>
      </c>
      <c r="J17" s="117">
        <v>10</v>
      </c>
      <c r="K17" s="117">
        <v>11</v>
      </c>
      <c r="L17" s="117">
        <v>12</v>
      </c>
      <c r="M17" s="117">
        <v>13</v>
      </c>
      <c r="N17" s="117">
        <v>14</v>
      </c>
      <c r="O17" s="117">
        <v>15</v>
      </c>
      <c r="P17" s="117">
        <v>16</v>
      </c>
      <c r="Q17" s="117">
        <v>17</v>
      </c>
      <c r="R17" s="117">
        <v>18</v>
      </c>
      <c r="S17" s="117">
        <v>19</v>
      </c>
      <c r="T17" s="117">
        <v>20</v>
      </c>
      <c r="U17" s="117">
        <v>21</v>
      </c>
      <c r="V17" s="117">
        <v>22</v>
      </c>
      <c r="W17" s="117">
        <v>23</v>
      </c>
      <c r="X17" s="117">
        <v>24</v>
      </c>
      <c r="Y17" s="121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122"/>
      <c r="B18" s="123"/>
      <c r="C18" s="124" t="str">
        <f>IF(B18&gt;=1,"SALVIS"," ")</f>
        <v xml:space="preserve"> </v>
      </c>
      <c r="D18" s="125"/>
      <c r="E18" s="125"/>
      <c r="F18" s="126"/>
      <c r="G18" s="126"/>
      <c r="H18" s="126"/>
      <c r="I18" s="127"/>
      <c r="J18" s="128"/>
      <c r="K18" s="129" t="str">
        <f>IF(B18&gt;=1,"0"," ")</f>
        <v xml:space="preserve"> </v>
      </c>
      <c r="L18" s="129" t="str">
        <f>IF(B18&gt;=1,"0"," ")</f>
        <v xml:space="preserve"> </v>
      </c>
      <c r="M18" s="129" t="str">
        <f>IF(B18&gt;=1,"0"," ")</f>
        <v xml:space="preserve"> </v>
      </c>
      <c r="N18" s="141" t="str">
        <f>IF(B18&gt;=1,"0"," ")</f>
        <v xml:space="preserve"> </v>
      </c>
      <c r="O18" s="141" t="str">
        <f>IF(B18&gt;=1,"0"," ")</f>
        <v xml:space="preserve"> </v>
      </c>
      <c r="P18" s="141" t="str">
        <f>IF(B18&gt;=1,"0"," ")</f>
        <v xml:space="preserve"> </v>
      </c>
      <c r="Q18" s="131" t="str">
        <f>IF(B18&gt;=1,"220"," ")</f>
        <v xml:space="preserve"> </v>
      </c>
      <c r="R18" s="131" t="str">
        <f>IF(B18&gt;=1,"0"," ")</f>
        <v xml:space="preserve"> </v>
      </c>
      <c r="S18" s="131" t="str">
        <f>IF(B18&gt;=1,"0"," ")</f>
        <v xml:space="preserve"> </v>
      </c>
      <c r="T18" s="131" t="str">
        <f>IF(B18&gt;=1,"PR0649b"," ")</f>
        <v xml:space="preserve"> </v>
      </c>
      <c r="U18" s="131" t="str">
        <f>IF(B18&gt;=1,"0"," ")</f>
        <v xml:space="preserve"> </v>
      </c>
      <c r="V18" s="130"/>
      <c r="W18" s="130"/>
      <c r="X18" s="132" t="str">
        <f>IF(B18&gt;=1,"0"," ")</f>
        <v xml:space="preserve"> </v>
      </c>
      <c r="Y18" s="143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69"/>
      <c r="B19" s="53"/>
      <c r="C19" s="61" t="str">
        <f t="shared" ref="C19:C28" si="0">IF(B19&gt;=1,"SALVIS"," ")</f>
        <v xml:space="preserve"> </v>
      </c>
      <c r="D19" s="47"/>
      <c r="E19" s="47"/>
      <c r="F19" s="48"/>
      <c r="G19" s="48"/>
      <c r="H19" s="48"/>
      <c r="I19" s="49"/>
      <c r="J19" s="49"/>
      <c r="K19" s="115" t="str">
        <f t="shared" ref="K19:K28" si="1">IF(B19&gt;=1,"0"," ")</f>
        <v xml:space="preserve"> </v>
      </c>
      <c r="L19" s="115" t="str">
        <f t="shared" ref="L19:L28" si="2">IF(B19&gt;=1,"0"," ")</f>
        <v xml:space="preserve"> </v>
      </c>
      <c r="M19" s="115" t="str">
        <f t="shared" ref="M19:M28" si="3">IF(B19&gt;=1,"0"," ")</f>
        <v xml:space="preserve"> </v>
      </c>
      <c r="N19" s="115" t="str">
        <f t="shared" ref="N19:N28" si="4">IF(B19&gt;=1,"0"," ")</f>
        <v xml:space="preserve"> </v>
      </c>
      <c r="O19" s="115" t="str">
        <f t="shared" ref="O19:O28" si="5">IF(B19&gt;=1,"0"," ")</f>
        <v xml:space="preserve"> </v>
      </c>
      <c r="P19" s="115" t="str">
        <f t="shared" ref="P19:P28" si="6">IF(B19&gt;=1,"0"," ")</f>
        <v xml:space="preserve"> </v>
      </c>
      <c r="Q19" s="119" t="str">
        <f t="shared" ref="Q19:Q28" si="7">IF(B19&gt;=1,"220"," ")</f>
        <v xml:space="preserve"> </v>
      </c>
      <c r="R19" s="119" t="str">
        <f t="shared" ref="R19:R27" si="8">IF(B19&gt;=1,"0"," ")</f>
        <v xml:space="preserve"> </v>
      </c>
      <c r="S19" s="119" t="str">
        <f t="shared" ref="S19:S27" si="9">IF(B19&gt;=1,"0"," ")</f>
        <v xml:space="preserve"> </v>
      </c>
      <c r="T19" s="119" t="str">
        <f t="shared" ref="T19:T28" si="10">IF(B19&gt;=1,"PR0649b"," ")</f>
        <v xml:space="preserve"> </v>
      </c>
      <c r="U19" s="119" t="str">
        <f t="shared" ref="U19:U27" si="11">IF(B19&gt;=1,"0"," ")</f>
        <v xml:space="preserve"> </v>
      </c>
      <c r="V19" s="62"/>
      <c r="W19" s="62"/>
      <c r="X19" s="118" t="str">
        <f t="shared" ref="X19:X28" si="12">IF(B19&gt;=1,"0"," ")</f>
        <v xml:space="preserve"> </v>
      </c>
      <c r="Y19" s="144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69"/>
      <c r="B20" s="53"/>
      <c r="C20" s="137" t="str">
        <f t="shared" si="0"/>
        <v xml:space="preserve"> </v>
      </c>
      <c r="D20" s="47"/>
      <c r="E20" s="47"/>
      <c r="F20" s="48"/>
      <c r="G20" s="48"/>
      <c r="H20" s="48"/>
      <c r="I20" s="49"/>
      <c r="J20" s="49"/>
      <c r="K20" s="115" t="str">
        <f t="shared" si="1"/>
        <v xml:space="preserve"> </v>
      </c>
      <c r="L20" s="115" t="str">
        <f t="shared" si="2"/>
        <v xml:space="preserve"> </v>
      </c>
      <c r="M20" s="115" t="str">
        <f t="shared" si="3"/>
        <v xml:space="preserve"> </v>
      </c>
      <c r="N20" s="142" t="str">
        <f t="shared" si="4"/>
        <v xml:space="preserve"> </v>
      </c>
      <c r="O20" s="142" t="str">
        <f t="shared" si="5"/>
        <v xml:space="preserve"> </v>
      </c>
      <c r="P20" s="142" t="str">
        <f t="shared" si="6"/>
        <v xml:space="preserve"> </v>
      </c>
      <c r="Q20" s="119" t="str">
        <f t="shared" si="7"/>
        <v xml:space="preserve"> </v>
      </c>
      <c r="R20" s="119" t="str">
        <f t="shared" si="8"/>
        <v xml:space="preserve"> </v>
      </c>
      <c r="S20" s="119" t="str">
        <f t="shared" si="9"/>
        <v xml:space="preserve"> </v>
      </c>
      <c r="T20" s="119" t="str">
        <f t="shared" si="10"/>
        <v xml:space="preserve"> </v>
      </c>
      <c r="U20" s="119" t="str">
        <f t="shared" si="11"/>
        <v xml:space="preserve"> </v>
      </c>
      <c r="V20" s="62"/>
      <c r="W20" s="62"/>
      <c r="X20" s="118" t="str">
        <f t="shared" si="12"/>
        <v xml:space="preserve"> </v>
      </c>
      <c r="Y20" s="144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69"/>
      <c r="B21" s="53"/>
      <c r="C21" s="61" t="str">
        <f t="shared" si="0"/>
        <v xml:space="preserve"> </v>
      </c>
      <c r="D21" s="47"/>
      <c r="E21" s="47"/>
      <c r="F21" s="48"/>
      <c r="G21" s="48"/>
      <c r="H21" s="48"/>
      <c r="I21" s="49"/>
      <c r="J21" s="49"/>
      <c r="K21" s="115" t="str">
        <f t="shared" si="1"/>
        <v xml:space="preserve"> </v>
      </c>
      <c r="L21" s="115" t="str">
        <f t="shared" si="2"/>
        <v xml:space="preserve"> </v>
      </c>
      <c r="M21" s="115" t="str">
        <f t="shared" si="3"/>
        <v xml:space="preserve"> </v>
      </c>
      <c r="N21" s="115" t="str">
        <f t="shared" si="4"/>
        <v xml:space="preserve"> </v>
      </c>
      <c r="O21" s="115" t="str">
        <f t="shared" si="5"/>
        <v xml:space="preserve"> </v>
      </c>
      <c r="P21" s="115" t="str">
        <f t="shared" si="6"/>
        <v xml:space="preserve"> </v>
      </c>
      <c r="Q21" s="119" t="str">
        <f t="shared" si="7"/>
        <v xml:space="preserve"> </v>
      </c>
      <c r="R21" s="119" t="str">
        <f t="shared" si="8"/>
        <v xml:space="preserve"> </v>
      </c>
      <c r="S21" s="119" t="str">
        <f t="shared" si="9"/>
        <v xml:space="preserve"> </v>
      </c>
      <c r="T21" s="119" t="str">
        <f t="shared" si="10"/>
        <v xml:space="preserve"> </v>
      </c>
      <c r="U21" s="119" t="str">
        <f t="shared" si="11"/>
        <v xml:space="preserve"> </v>
      </c>
      <c r="V21" s="62"/>
      <c r="W21" s="62"/>
      <c r="X21" s="118" t="str">
        <f t="shared" si="12"/>
        <v xml:space="preserve"> </v>
      </c>
      <c r="Y21" s="144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69"/>
      <c r="B22" s="53"/>
      <c r="C22" s="61" t="str">
        <f t="shared" si="0"/>
        <v xml:space="preserve"> </v>
      </c>
      <c r="D22" s="47"/>
      <c r="E22" s="47"/>
      <c r="F22" s="48"/>
      <c r="G22" s="48"/>
      <c r="H22" s="48"/>
      <c r="I22" s="49"/>
      <c r="J22" s="49"/>
      <c r="K22" s="115" t="str">
        <f t="shared" si="1"/>
        <v xml:space="preserve"> </v>
      </c>
      <c r="L22" s="115" t="str">
        <f t="shared" si="2"/>
        <v xml:space="preserve"> </v>
      </c>
      <c r="M22" s="115" t="str">
        <f t="shared" si="3"/>
        <v xml:space="preserve"> </v>
      </c>
      <c r="N22" s="142" t="str">
        <f t="shared" si="4"/>
        <v xml:space="preserve"> </v>
      </c>
      <c r="O22" s="142" t="str">
        <f t="shared" si="5"/>
        <v xml:space="preserve"> </v>
      </c>
      <c r="P22" s="142" t="str">
        <f t="shared" si="6"/>
        <v xml:space="preserve"> </v>
      </c>
      <c r="Q22" s="119" t="str">
        <f t="shared" si="7"/>
        <v xml:space="preserve"> </v>
      </c>
      <c r="R22" s="119" t="str">
        <f t="shared" si="8"/>
        <v xml:space="preserve"> </v>
      </c>
      <c r="S22" s="119" t="str">
        <f t="shared" si="9"/>
        <v xml:space="preserve"> </v>
      </c>
      <c r="T22" s="119" t="str">
        <f t="shared" si="10"/>
        <v xml:space="preserve"> </v>
      </c>
      <c r="U22" s="119" t="str">
        <f t="shared" si="11"/>
        <v xml:space="preserve"> </v>
      </c>
      <c r="V22" s="62"/>
      <c r="W22" s="62"/>
      <c r="X22" s="118" t="str">
        <f t="shared" si="12"/>
        <v xml:space="preserve"> </v>
      </c>
      <c r="Y22" s="144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69"/>
      <c r="B23" s="53"/>
      <c r="C23" s="61" t="str">
        <f t="shared" si="0"/>
        <v xml:space="preserve"> </v>
      </c>
      <c r="D23" s="47"/>
      <c r="E23" s="47"/>
      <c r="F23" s="48"/>
      <c r="G23" s="48"/>
      <c r="H23" s="48"/>
      <c r="I23" s="49"/>
      <c r="J23" s="49"/>
      <c r="K23" s="115" t="str">
        <f t="shared" si="1"/>
        <v xml:space="preserve"> </v>
      </c>
      <c r="L23" s="115" t="str">
        <f t="shared" si="2"/>
        <v xml:space="preserve"> </v>
      </c>
      <c r="M23" s="115" t="str">
        <f t="shared" si="3"/>
        <v xml:space="preserve"> </v>
      </c>
      <c r="N23" s="115" t="str">
        <f t="shared" si="4"/>
        <v xml:space="preserve"> </v>
      </c>
      <c r="O23" s="115" t="str">
        <f t="shared" si="5"/>
        <v xml:space="preserve"> </v>
      </c>
      <c r="P23" s="115" t="str">
        <f t="shared" si="6"/>
        <v xml:space="preserve"> </v>
      </c>
      <c r="Q23" s="119" t="str">
        <f t="shared" si="7"/>
        <v xml:space="preserve"> </v>
      </c>
      <c r="R23" s="119" t="str">
        <f t="shared" si="8"/>
        <v xml:space="preserve"> </v>
      </c>
      <c r="S23" s="119" t="str">
        <f t="shared" si="9"/>
        <v xml:space="preserve"> </v>
      </c>
      <c r="T23" s="119" t="str">
        <f t="shared" si="10"/>
        <v xml:space="preserve"> </v>
      </c>
      <c r="U23" s="119" t="str">
        <f t="shared" si="11"/>
        <v xml:space="preserve"> </v>
      </c>
      <c r="V23" s="62"/>
      <c r="W23" s="62"/>
      <c r="X23" s="118" t="str">
        <f t="shared" si="12"/>
        <v xml:space="preserve"> </v>
      </c>
      <c r="Y23" s="144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69"/>
      <c r="B24" s="53"/>
      <c r="C24" s="137" t="str">
        <f t="shared" si="0"/>
        <v xml:space="preserve"> </v>
      </c>
      <c r="D24" s="47"/>
      <c r="E24" s="47"/>
      <c r="F24" s="48"/>
      <c r="G24" s="48"/>
      <c r="H24" s="48"/>
      <c r="I24" s="49"/>
      <c r="J24" s="49"/>
      <c r="K24" s="115" t="str">
        <f t="shared" si="1"/>
        <v xml:space="preserve"> </v>
      </c>
      <c r="L24" s="115" t="str">
        <f t="shared" si="2"/>
        <v xml:space="preserve"> </v>
      </c>
      <c r="M24" s="115" t="str">
        <f t="shared" si="3"/>
        <v xml:space="preserve"> </v>
      </c>
      <c r="N24" s="142" t="str">
        <f t="shared" si="4"/>
        <v xml:space="preserve"> </v>
      </c>
      <c r="O24" s="142" t="str">
        <f t="shared" si="5"/>
        <v xml:space="preserve"> </v>
      </c>
      <c r="P24" s="142" t="str">
        <f t="shared" si="6"/>
        <v xml:space="preserve"> </v>
      </c>
      <c r="Q24" s="119" t="str">
        <f t="shared" si="7"/>
        <v xml:space="preserve"> </v>
      </c>
      <c r="R24" s="119" t="str">
        <f t="shared" si="8"/>
        <v xml:space="preserve"> </v>
      </c>
      <c r="S24" s="119" t="str">
        <f t="shared" si="9"/>
        <v xml:space="preserve"> </v>
      </c>
      <c r="T24" s="119" t="str">
        <f t="shared" si="10"/>
        <v xml:space="preserve"> </v>
      </c>
      <c r="U24" s="119" t="str">
        <f t="shared" si="11"/>
        <v xml:space="preserve"> </v>
      </c>
      <c r="V24" s="62"/>
      <c r="W24" s="62"/>
      <c r="X24" s="118" t="str">
        <f t="shared" si="12"/>
        <v xml:space="preserve"> </v>
      </c>
      <c r="Y24" s="144"/>
      <c r="AE24" s="15"/>
      <c r="AG24" s="30"/>
      <c r="AH24" s="30"/>
      <c r="AI24" s="33"/>
      <c r="AL24" s="33"/>
    </row>
    <row r="25" spans="1:38" ht="27" customHeight="1" x14ac:dyDescent="0.2">
      <c r="A25" s="69"/>
      <c r="B25" s="53"/>
      <c r="C25" s="61" t="str">
        <f t="shared" si="0"/>
        <v xml:space="preserve"> </v>
      </c>
      <c r="D25" s="47"/>
      <c r="E25" s="47"/>
      <c r="F25" s="48"/>
      <c r="G25" s="48"/>
      <c r="H25" s="48"/>
      <c r="I25" s="49"/>
      <c r="J25" s="49"/>
      <c r="K25" s="115" t="str">
        <f t="shared" si="1"/>
        <v xml:space="preserve"> </v>
      </c>
      <c r="L25" s="115" t="str">
        <f t="shared" si="2"/>
        <v xml:space="preserve"> </v>
      </c>
      <c r="M25" s="115" t="str">
        <f t="shared" si="3"/>
        <v xml:space="preserve"> </v>
      </c>
      <c r="N25" s="115" t="str">
        <f t="shared" si="4"/>
        <v xml:space="preserve"> </v>
      </c>
      <c r="O25" s="115" t="str">
        <f t="shared" si="5"/>
        <v xml:space="preserve"> </v>
      </c>
      <c r="P25" s="115" t="str">
        <f t="shared" si="6"/>
        <v xml:space="preserve"> </v>
      </c>
      <c r="Q25" s="140" t="str">
        <f t="shared" si="7"/>
        <v xml:space="preserve"> </v>
      </c>
      <c r="R25" s="119" t="str">
        <f t="shared" si="8"/>
        <v xml:space="preserve"> </v>
      </c>
      <c r="S25" s="119" t="str">
        <f t="shared" si="9"/>
        <v xml:space="preserve"> </v>
      </c>
      <c r="T25" s="119" t="str">
        <f t="shared" si="10"/>
        <v xml:space="preserve"> </v>
      </c>
      <c r="U25" s="119" t="str">
        <f t="shared" si="11"/>
        <v xml:space="preserve"> </v>
      </c>
      <c r="V25" s="62"/>
      <c r="W25" s="62"/>
      <c r="X25" s="118" t="str">
        <f t="shared" si="12"/>
        <v xml:space="preserve"> </v>
      </c>
      <c r="Y25" s="144"/>
      <c r="AE25" s="15"/>
      <c r="AG25" s="30"/>
      <c r="AH25" s="30"/>
      <c r="AI25" s="33"/>
      <c r="AL25" s="33"/>
    </row>
    <row r="26" spans="1:38" s="37" customFormat="1" ht="27" customHeight="1" x14ac:dyDescent="0.2">
      <c r="A26" s="69"/>
      <c r="B26" s="53"/>
      <c r="C26" s="61" t="str">
        <f t="shared" si="0"/>
        <v xml:space="preserve"> </v>
      </c>
      <c r="D26" s="47"/>
      <c r="E26" s="47"/>
      <c r="F26" s="48"/>
      <c r="G26" s="48"/>
      <c r="H26" s="48"/>
      <c r="I26" s="49"/>
      <c r="J26" s="49"/>
      <c r="K26" s="115" t="str">
        <f t="shared" si="1"/>
        <v xml:space="preserve"> </v>
      </c>
      <c r="L26" s="115" t="str">
        <f t="shared" si="2"/>
        <v xml:space="preserve"> </v>
      </c>
      <c r="M26" s="115" t="str">
        <f t="shared" si="3"/>
        <v xml:space="preserve"> </v>
      </c>
      <c r="N26" s="142" t="str">
        <f t="shared" si="4"/>
        <v xml:space="preserve"> </v>
      </c>
      <c r="O26" s="142" t="str">
        <f t="shared" si="5"/>
        <v xml:space="preserve"> </v>
      </c>
      <c r="P26" s="142" t="str">
        <f t="shared" si="6"/>
        <v xml:space="preserve"> </v>
      </c>
      <c r="Q26" s="119" t="str">
        <f t="shared" si="7"/>
        <v xml:space="preserve"> </v>
      </c>
      <c r="R26" s="119" t="str">
        <f t="shared" si="8"/>
        <v xml:space="preserve"> </v>
      </c>
      <c r="S26" s="119" t="str">
        <f t="shared" si="9"/>
        <v xml:space="preserve"> </v>
      </c>
      <c r="T26" s="119" t="str">
        <f t="shared" si="10"/>
        <v xml:space="preserve"> </v>
      </c>
      <c r="U26" s="119" t="str">
        <f t="shared" si="11"/>
        <v xml:space="preserve"> </v>
      </c>
      <c r="V26" s="62"/>
      <c r="W26" s="62"/>
      <c r="X26" s="118" t="str">
        <f t="shared" si="12"/>
        <v xml:space="preserve"> </v>
      </c>
      <c r="Y26" s="145"/>
    </row>
    <row r="27" spans="1:38" ht="27" customHeight="1" x14ac:dyDescent="0.2">
      <c r="A27" s="69"/>
      <c r="B27" s="53"/>
      <c r="C27" s="138" t="str">
        <f t="shared" si="0"/>
        <v xml:space="preserve"> </v>
      </c>
      <c r="D27" s="47"/>
      <c r="E27" s="47"/>
      <c r="F27" s="48"/>
      <c r="G27" s="48"/>
      <c r="H27" s="48"/>
      <c r="I27" s="49"/>
      <c r="J27" s="49"/>
      <c r="K27" s="115" t="str">
        <f t="shared" si="1"/>
        <v xml:space="preserve"> </v>
      </c>
      <c r="L27" s="115" t="str">
        <f t="shared" si="2"/>
        <v xml:space="preserve"> </v>
      </c>
      <c r="M27" s="115" t="str">
        <f t="shared" si="3"/>
        <v xml:space="preserve"> </v>
      </c>
      <c r="N27" s="115" t="str">
        <f t="shared" si="4"/>
        <v xml:space="preserve"> </v>
      </c>
      <c r="O27" s="115" t="str">
        <f t="shared" si="5"/>
        <v xml:space="preserve"> </v>
      </c>
      <c r="P27" s="115" t="str">
        <f t="shared" si="6"/>
        <v xml:space="preserve"> </v>
      </c>
      <c r="Q27" s="139" t="str">
        <f t="shared" si="7"/>
        <v xml:space="preserve"> </v>
      </c>
      <c r="R27" s="119" t="str">
        <f t="shared" si="8"/>
        <v xml:space="preserve"> </v>
      </c>
      <c r="S27" s="119" t="str">
        <f t="shared" si="9"/>
        <v xml:space="preserve"> </v>
      </c>
      <c r="T27" s="119" t="str">
        <f t="shared" si="10"/>
        <v xml:space="preserve"> </v>
      </c>
      <c r="U27" s="119" t="str">
        <f t="shared" si="11"/>
        <v xml:space="preserve"> </v>
      </c>
      <c r="V27" s="62"/>
      <c r="W27" s="62"/>
      <c r="X27" s="118" t="str">
        <f t="shared" si="12"/>
        <v xml:space="preserve"> </v>
      </c>
      <c r="Y27" s="144"/>
    </row>
    <row r="28" spans="1:38" ht="27" customHeight="1" thickBot="1" x14ac:dyDescent="0.25">
      <c r="A28" s="70"/>
      <c r="B28" s="57"/>
      <c r="C28" s="133" t="str">
        <f t="shared" si="0"/>
        <v xml:space="preserve"> </v>
      </c>
      <c r="D28" s="58"/>
      <c r="E28" s="58"/>
      <c r="F28" s="64"/>
      <c r="G28" s="64"/>
      <c r="H28" s="64"/>
      <c r="I28" s="59"/>
      <c r="J28" s="65"/>
      <c r="K28" s="134" t="str">
        <f t="shared" si="1"/>
        <v xml:space="preserve"> </v>
      </c>
      <c r="L28" s="134" t="str">
        <f t="shared" si="2"/>
        <v xml:space="preserve"> </v>
      </c>
      <c r="M28" s="134" t="str">
        <f t="shared" si="3"/>
        <v xml:space="preserve"> </v>
      </c>
      <c r="N28" s="134" t="str">
        <f t="shared" si="4"/>
        <v xml:space="preserve"> </v>
      </c>
      <c r="O28" s="134" t="str">
        <f t="shared" si="5"/>
        <v xml:space="preserve"> </v>
      </c>
      <c r="P28" s="134" t="str">
        <f t="shared" si="6"/>
        <v xml:space="preserve"> </v>
      </c>
      <c r="Q28" s="135" t="str">
        <f t="shared" si="7"/>
        <v xml:space="preserve"> </v>
      </c>
      <c r="R28" s="135" t="str">
        <f>IF(B28&gt;=1,"0"," ")</f>
        <v xml:space="preserve"> </v>
      </c>
      <c r="S28" s="135" t="str">
        <f>IF(B28&gt;=1,"0"," ")</f>
        <v xml:space="preserve"> </v>
      </c>
      <c r="T28" s="135" t="str">
        <f t="shared" si="10"/>
        <v xml:space="preserve"> </v>
      </c>
      <c r="U28" s="135" t="str">
        <f>IF(B28&gt;=1,"0"," ")</f>
        <v xml:space="preserve"> </v>
      </c>
      <c r="V28" s="63"/>
      <c r="W28" s="63"/>
      <c r="X28" s="136" t="str">
        <f t="shared" si="12"/>
        <v xml:space="preserve"> </v>
      </c>
      <c r="Y28" s="146"/>
    </row>
    <row r="29" spans="1:38" ht="15" customHeight="1" x14ac:dyDescent="0.2">
      <c r="A29" s="202" t="s">
        <v>187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4"/>
      <c r="Z29" s="38"/>
      <c r="AA29" s="38"/>
      <c r="AB29" s="38"/>
      <c r="AC29" s="38"/>
      <c r="AD29" s="38"/>
    </row>
    <row r="30" spans="1:38" ht="1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70"/>
      <c r="Z30" s="38"/>
      <c r="AA30" s="38"/>
      <c r="AB30" s="38"/>
      <c r="AC30" s="38"/>
      <c r="AD30" s="38"/>
    </row>
    <row r="31" spans="1:38" ht="15" customHeight="1" thickBot="1" x14ac:dyDescent="0.25">
      <c r="A31" s="165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7"/>
      <c r="Z31" s="38"/>
      <c r="AA31" s="38"/>
      <c r="AB31" s="38"/>
      <c r="AC31" s="38"/>
      <c r="AD31" s="38"/>
    </row>
    <row r="32" spans="1:38" ht="21.75" customHeight="1" x14ac:dyDescent="0.2">
      <c r="A32" s="60" t="s">
        <v>188</v>
      </c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4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4"/>
      <c r="AD34" s="41"/>
    </row>
    <row r="35" spans="1:35" ht="13.5" customHeight="1" x14ac:dyDescent="0.2">
      <c r="A35" s="54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4"/>
      <c r="Y36" s="40"/>
      <c r="Z36" s="40"/>
      <c r="AA36" s="40"/>
      <c r="AB36" s="39"/>
      <c r="AC36" s="39"/>
    </row>
    <row r="37" spans="1:35" ht="13.5" customHeight="1" x14ac:dyDescent="0.2">
      <c r="A37" s="54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4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4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4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4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4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4"/>
      <c r="L43" s="42"/>
    </row>
    <row r="44" spans="1:35" ht="13.5" customHeight="1" x14ac:dyDescent="0.2">
      <c r="A44" s="54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4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49" t="s">
        <v>189</v>
      </c>
      <c r="B46" s="150"/>
      <c r="C46" s="150"/>
      <c r="D46" s="150"/>
      <c r="E46" s="150"/>
      <c r="F46" s="150"/>
      <c r="G46" s="151"/>
      <c r="Q46" s="45"/>
      <c r="R46" s="45"/>
      <c r="S46" s="45"/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A47" s="152" t="s">
        <v>190</v>
      </c>
      <c r="B47" s="150"/>
      <c r="C47" s="150"/>
      <c r="D47" s="150"/>
      <c r="E47" s="150"/>
      <c r="F47" s="152" t="s">
        <v>191</v>
      </c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</row>
    <row r="48" spans="1:35" ht="13.5" customHeight="1" x14ac:dyDescent="0.2">
      <c r="A48" s="66" t="s">
        <v>355</v>
      </c>
    </row>
    <row r="49" spans="1:1" ht="13.5" customHeight="1" x14ac:dyDescent="0.2">
      <c r="A49" s="8"/>
    </row>
    <row r="51" spans="1:1" x14ac:dyDescent="0.2">
      <c r="A51" s="54"/>
    </row>
  </sheetData>
  <sheetProtection algorithmName="SHA-512" hashValue="eCOlvosYI9F6dFuKInhEVDIOrKi3T+i3qPYX6FK3kS5wQ1FDNwLigVNHHdDC2ikJF7wLnlqd6kNCkRHgxH0CXg==" saltValue="jRWRFTs2xy02Qj6UA6YudA==" spinCount="100000" sheet="1" objects="1" scenarios="1"/>
  <mergeCells count="22">
    <mergeCell ref="Q47:AA47"/>
    <mergeCell ref="M8:Q8"/>
    <mergeCell ref="M7:Q7"/>
    <mergeCell ref="M12:Q14"/>
    <mergeCell ref="M9:Q11"/>
    <mergeCell ref="R7:Y7"/>
    <mergeCell ref="M6:Y6"/>
    <mergeCell ref="A31:Y31"/>
    <mergeCell ref="A30:Y30"/>
    <mergeCell ref="R12:Y14"/>
    <mergeCell ref="R9:Y11"/>
    <mergeCell ref="R8:Y8"/>
    <mergeCell ref="A7:C8"/>
    <mergeCell ref="A9:C10"/>
    <mergeCell ref="A11:C12"/>
    <mergeCell ref="A13:C14"/>
    <mergeCell ref="D9:K10"/>
    <mergeCell ref="D7:K8"/>
    <mergeCell ref="A6:K6"/>
    <mergeCell ref="A29:Y29"/>
    <mergeCell ref="D13:K14"/>
    <mergeCell ref="D11:K12"/>
  </mergeCells>
  <phoneticPr fontId="12" type="noConversion"/>
  <dataValidations count="8">
    <dataValidation type="list" allowBlank="1" showInputMessage="1" showErrorMessage="1" sqref="Y18:Y28" xr:uid="{00000000-0002-0000-0000-000000000000}">
      <formula1>bal</formula1>
    </dataValidation>
    <dataValidation type="list" allowBlank="1" showInputMessage="1" showErrorMessage="1" sqref="I18:I28" xr:uid="{00000000-0002-0000-0000-000001000000}">
      <formula1>ovlUm</formula1>
    </dataValidation>
    <dataValidation type="list" allowBlank="1" showInputMessage="1" showErrorMessage="1" sqref="F18:F28" xr:uid="{00000000-0002-0000-0000-000002000000}">
      <formula1>typlam</formula1>
    </dataValidation>
    <dataValidation type="list" allowBlank="1" showInputMessage="1" showErrorMessage="1" sqref="G18:G28" xr:uid="{00000000-0002-0000-0000-000003000000}">
      <formula1>IF(F18="MY442S",lamMY442,lamM317)</formula1>
    </dataValidation>
    <dataValidation type="list" allowBlank="1" showInputMessage="1" showErrorMessage="1" sqref="H18:H28" xr:uid="{00000000-0002-0000-0000-000004000000}">
      <formula1>typMon</formula1>
    </dataValidation>
    <dataValidation type="list" allowBlank="1" showInputMessage="1" showErrorMessage="1" sqref="V18:V28" xr:uid="{00000000-0002-0000-0000-000005000000}">
      <formula1>BarVL</formula1>
    </dataValidation>
    <dataValidation type="list" allowBlank="1" showInputMessage="1" showErrorMessage="1" sqref="W18:W28" xr:uid="{00000000-0002-0000-0000-000006000000}">
      <formula1>BarKL</formula1>
    </dataValidation>
    <dataValidation type="list" allowBlank="1" showInputMessage="1" showErrorMessage="1" sqref="J18:J28" xr:uid="{00000000-0002-0000-0000-000007000000}">
      <formula1>ovlTyp</formula1>
    </dataValidation>
  </dataValidations>
  <hyperlinks>
    <hyperlink ref="Y2" r:id="rId1" xr:uid="{00000000-0004-0000-0000-000000000000}"/>
    <hyperlink ref="A47" r:id="rId2" xr:uid="{00000000-0004-0000-0000-000001000000}"/>
    <hyperlink ref="F47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T97"/>
  <sheetViews>
    <sheetView workbookViewId="0">
      <selection activeCell="L12" sqref="L12"/>
    </sheetView>
  </sheetViews>
  <sheetFormatPr defaultRowHeight="12.75" x14ac:dyDescent="0.2"/>
  <cols>
    <col min="3" max="3" width="11" bestFit="1" customWidth="1"/>
    <col min="5" max="5" width="16" customWidth="1"/>
    <col min="6" max="6" width="24.42578125" customWidth="1"/>
    <col min="13" max="13" width="10.7109375" bestFit="1" customWidth="1"/>
    <col min="18" max="18" width="11.42578125" bestFit="1" customWidth="1"/>
    <col min="19" max="20" width="9.140625" style="1"/>
  </cols>
  <sheetData>
    <row r="1" spans="1:20" x14ac:dyDescent="0.2">
      <c r="A1" s="46" t="s">
        <v>68</v>
      </c>
      <c r="B1" s="46" t="s">
        <v>71</v>
      </c>
      <c r="C1" s="46" t="s">
        <v>143</v>
      </c>
      <c r="D1" s="46" t="s">
        <v>8</v>
      </c>
      <c r="E1" s="46" t="s">
        <v>9</v>
      </c>
      <c r="F1" s="46" t="s">
        <v>6</v>
      </c>
      <c r="G1" s="46" t="s">
        <v>83</v>
      </c>
      <c r="H1" s="46" t="s">
        <v>86</v>
      </c>
      <c r="I1" s="46" t="s">
        <v>12</v>
      </c>
      <c r="J1" s="46" t="s">
        <v>15</v>
      </c>
      <c r="K1" s="46" t="s">
        <v>16</v>
      </c>
      <c r="L1" s="46" t="s">
        <v>17</v>
      </c>
      <c r="M1" s="46" t="s">
        <v>7</v>
      </c>
      <c r="N1" s="46" t="s">
        <v>18</v>
      </c>
      <c r="O1" s="46" t="s">
        <v>149</v>
      </c>
      <c r="P1" s="46" t="s">
        <v>150</v>
      </c>
      <c r="Q1" s="46" t="s">
        <v>19</v>
      </c>
      <c r="R1" s="46" t="s">
        <v>127</v>
      </c>
      <c r="S1" s="46"/>
      <c r="T1" s="46"/>
    </row>
    <row r="2" spans="1:20" x14ac:dyDescent="0.2">
      <c r="A2" s="1" t="s">
        <v>151</v>
      </c>
      <c r="B2" s="1" t="s">
        <v>69</v>
      </c>
      <c r="C2" s="68" t="s">
        <v>72</v>
      </c>
      <c r="D2" s="1" t="s">
        <v>10</v>
      </c>
      <c r="E2" s="102" t="s">
        <v>120</v>
      </c>
      <c r="F2" s="1" t="s">
        <v>20</v>
      </c>
      <c r="G2" s="1">
        <v>0</v>
      </c>
      <c r="H2" s="1">
        <v>1200</v>
      </c>
      <c r="I2" s="1">
        <v>0</v>
      </c>
      <c r="J2" s="1">
        <v>220</v>
      </c>
      <c r="K2" s="1">
        <v>0</v>
      </c>
      <c r="L2" s="68" t="s">
        <v>88</v>
      </c>
      <c r="M2" s="1" t="s">
        <v>353</v>
      </c>
      <c r="N2" s="1">
        <v>0</v>
      </c>
      <c r="O2" s="94">
        <v>1001</v>
      </c>
      <c r="P2" s="68" t="s">
        <v>72</v>
      </c>
      <c r="Q2" s="94">
        <v>0</v>
      </c>
      <c r="R2" s="1" t="s">
        <v>126</v>
      </c>
      <c r="T2" s="100"/>
    </row>
    <row r="3" spans="1:20" x14ac:dyDescent="0.2">
      <c r="A3" s="1"/>
      <c r="B3" s="1" t="s">
        <v>70</v>
      </c>
      <c r="C3" s="68" t="s">
        <v>73</v>
      </c>
      <c r="D3" s="1" t="s">
        <v>11</v>
      </c>
      <c r="E3" s="102" t="s">
        <v>121</v>
      </c>
      <c r="F3" s="1" t="s">
        <v>21</v>
      </c>
      <c r="G3" s="1"/>
      <c r="H3" s="1">
        <v>1300</v>
      </c>
      <c r="I3" s="1" t="s">
        <v>13</v>
      </c>
      <c r="J3" s="1"/>
      <c r="K3" s="1"/>
      <c r="L3" s="68"/>
      <c r="M3" s="1"/>
      <c r="N3" s="1"/>
      <c r="O3" s="94">
        <v>1003</v>
      </c>
      <c r="P3" s="68" t="s">
        <v>74</v>
      </c>
      <c r="Q3" s="104"/>
      <c r="R3" s="1" t="s">
        <v>147</v>
      </c>
      <c r="S3" s="68"/>
      <c r="T3" s="100"/>
    </row>
    <row r="4" spans="1:20" x14ac:dyDescent="0.2">
      <c r="A4" s="1"/>
      <c r="B4" s="1" t="s">
        <v>117</v>
      </c>
      <c r="C4" s="68" t="s">
        <v>74</v>
      </c>
      <c r="D4" s="1"/>
      <c r="F4" s="1" t="s">
        <v>22</v>
      </c>
      <c r="G4" s="1"/>
      <c r="H4" s="1">
        <v>1400</v>
      </c>
      <c r="I4" s="1" t="s">
        <v>14</v>
      </c>
      <c r="J4" s="1"/>
      <c r="K4" s="1"/>
      <c r="L4" s="68"/>
      <c r="M4" s="1"/>
      <c r="N4" s="1"/>
      <c r="O4" s="94">
        <v>1011</v>
      </c>
      <c r="P4" s="94">
        <v>1001</v>
      </c>
      <c r="Q4" s="104"/>
      <c r="R4" s="1"/>
      <c r="T4" s="101"/>
    </row>
    <row r="5" spans="1:20" x14ac:dyDescent="0.2">
      <c r="A5" s="1"/>
      <c r="C5" s="68" t="s">
        <v>75</v>
      </c>
      <c r="D5" s="1"/>
      <c r="F5" s="1" t="s">
        <v>23</v>
      </c>
      <c r="G5" s="1"/>
      <c r="H5" s="1">
        <v>1500</v>
      </c>
      <c r="I5" s="1"/>
      <c r="J5" s="1"/>
      <c r="K5" s="1"/>
      <c r="L5" s="1"/>
      <c r="M5" s="1"/>
      <c r="N5" s="1"/>
      <c r="O5" s="94">
        <v>1013</v>
      </c>
      <c r="P5" s="94">
        <v>1003</v>
      </c>
      <c r="Q5" s="104"/>
      <c r="R5" s="1"/>
      <c r="T5" s="101"/>
    </row>
    <row r="6" spans="1:20" x14ac:dyDescent="0.2">
      <c r="A6" s="1"/>
      <c r="C6" s="68" t="s">
        <v>76</v>
      </c>
      <c r="E6" s="101"/>
      <c r="F6" s="1" t="s">
        <v>24</v>
      </c>
      <c r="H6" s="1">
        <v>1600</v>
      </c>
      <c r="I6" s="1"/>
      <c r="J6" s="1"/>
      <c r="K6" s="1"/>
      <c r="L6" s="1"/>
      <c r="M6" s="1"/>
      <c r="N6" s="1"/>
      <c r="O6" s="94">
        <v>1015</v>
      </c>
      <c r="P6" s="94">
        <v>1011</v>
      </c>
      <c r="Q6" s="104"/>
      <c r="R6" s="1"/>
      <c r="T6" s="101"/>
    </row>
    <row r="7" spans="1:20" x14ac:dyDescent="0.2">
      <c r="A7" s="1"/>
      <c r="B7" s="1"/>
      <c r="C7" s="68" t="s">
        <v>77</v>
      </c>
      <c r="E7" s="101"/>
      <c r="F7" s="1" t="s">
        <v>122</v>
      </c>
      <c r="I7" s="1"/>
      <c r="J7" s="1"/>
      <c r="K7" s="1"/>
      <c r="L7" s="1"/>
      <c r="M7" s="1"/>
      <c r="N7" s="1"/>
      <c r="O7" s="94">
        <v>3000</v>
      </c>
      <c r="P7" s="94">
        <v>1013</v>
      </c>
      <c r="Q7" s="104"/>
      <c r="R7" s="1"/>
      <c r="T7" s="101"/>
    </row>
    <row r="8" spans="1:20" x14ac:dyDescent="0.2">
      <c r="A8" s="1"/>
      <c r="B8" s="1"/>
      <c r="C8" s="68" t="s">
        <v>138</v>
      </c>
      <c r="E8" s="102"/>
      <c r="F8" s="1" t="s">
        <v>123</v>
      </c>
      <c r="G8" s="1"/>
      <c r="H8" s="1"/>
      <c r="I8" s="1"/>
      <c r="J8" s="1"/>
      <c r="K8" s="1"/>
      <c r="L8" s="1"/>
      <c r="M8" s="1"/>
      <c r="N8" s="1"/>
      <c r="O8" s="94">
        <v>3002</v>
      </c>
      <c r="P8" s="94">
        <v>1015</v>
      </c>
      <c r="Q8" s="68"/>
      <c r="R8" s="1"/>
      <c r="T8" s="102"/>
    </row>
    <row r="9" spans="1:20" x14ac:dyDescent="0.2">
      <c r="A9" s="1"/>
      <c r="B9" s="1"/>
      <c r="C9" s="68" t="s">
        <v>139</v>
      </c>
      <c r="E9" s="102"/>
      <c r="F9" s="1" t="s">
        <v>25</v>
      </c>
      <c r="G9" s="46" t="s">
        <v>84</v>
      </c>
      <c r="H9" s="46" t="s">
        <v>87</v>
      </c>
      <c r="I9" s="46" t="s">
        <v>116</v>
      </c>
      <c r="J9" s="1"/>
      <c r="K9" s="1"/>
      <c r="L9" s="1"/>
      <c r="M9" s="1"/>
      <c r="N9" s="46"/>
      <c r="O9" s="94">
        <v>3003</v>
      </c>
      <c r="P9" s="94">
        <v>3000</v>
      </c>
      <c r="Q9" s="68"/>
      <c r="R9" s="1"/>
      <c r="T9" s="102"/>
    </row>
    <row r="10" spans="1:20" x14ac:dyDescent="0.2">
      <c r="A10" s="1"/>
      <c r="B10" s="1"/>
      <c r="C10" s="68" t="s">
        <v>78</v>
      </c>
      <c r="E10" s="102"/>
      <c r="F10" s="1" t="s">
        <v>26</v>
      </c>
      <c r="G10" s="1" t="s">
        <v>85</v>
      </c>
      <c r="H10" s="1">
        <v>0</v>
      </c>
      <c r="I10" s="1">
        <v>0</v>
      </c>
      <c r="J10" s="1"/>
      <c r="K10" s="46"/>
      <c r="L10" s="1"/>
      <c r="M10" s="1"/>
      <c r="N10" s="1"/>
      <c r="O10" s="94">
        <v>3004</v>
      </c>
      <c r="P10" s="94">
        <v>3002</v>
      </c>
      <c r="Q10" s="68"/>
      <c r="R10" s="1"/>
      <c r="T10" s="102"/>
    </row>
    <row r="11" spans="1:20" x14ac:dyDescent="0.2">
      <c r="A11" s="1"/>
      <c r="B11" s="46"/>
      <c r="C11" s="68" t="s">
        <v>140</v>
      </c>
      <c r="E11" s="102"/>
      <c r="F11" s="1" t="s">
        <v>27</v>
      </c>
      <c r="G11" s="1"/>
      <c r="H11" s="1"/>
      <c r="I11" s="1"/>
      <c r="J11" s="1"/>
      <c r="K11" s="1"/>
      <c r="L11" s="1"/>
      <c r="M11" s="1"/>
      <c r="N11" s="1"/>
      <c r="O11" s="94">
        <v>3005</v>
      </c>
      <c r="P11" s="94">
        <v>3003</v>
      </c>
      <c r="Q11" s="68"/>
      <c r="R11" s="1"/>
      <c r="T11" s="102"/>
    </row>
    <row r="12" spans="1:20" x14ac:dyDescent="0.2">
      <c r="A12" s="1"/>
      <c r="B12" s="1"/>
      <c r="C12" s="68" t="s">
        <v>79</v>
      </c>
      <c r="E12" s="102"/>
      <c r="F12" s="1" t="s">
        <v>28</v>
      </c>
      <c r="G12" s="1"/>
      <c r="H12" s="1"/>
      <c r="I12" s="1"/>
      <c r="J12" s="1"/>
      <c r="K12" s="1"/>
      <c r="L12" s="1"/>
      <c r="M12" s="1"/>
      <c r="N12" s="1"/>
      <c r="O12" s="94">
        <v>3012</v>
      </c>
      <c r="P12" s="94">
        <v>3004</v>
      </c>
      <c r="Q12" s="68"/>
      <c r="R12" s="1"/>
      <c r="T12" s="102"/>
    </row>
    <row r="13" spans="1:20" x14ac:dyDescent="0.2">
      <c r="A13" s="1"/>
      <c r="B13" s="1"/>
      <c r="C13" s="68" t="s">
        <v>80</v>
      </c>
      <c r="E13" s="102"/>
      <c r="F13" s="1" t="s">
        <v>29</v>
      </c>
      <c r="G13" s="1"/>
      <c r="H13" s="1"/>
      <c r="I13" s="1"/>
      <c r="J13" s="1"/>
      <c r="K13" s="1"/>
      <c r="L13" s="1"/>
      <c r="M13" s="1"/>
      <c r="N13" s="1"/>
      <c r="O13" s="94">
        <v>5002</v>
      </c>
      <c r="P13" s="94">
        <v>3005</v>
      </c>
      <c r="Q13" s="46"/>
      <c r="R13" s="1"/>
      <c r="T13" s="102"/>
    </row>
    <row r="14" spans="1:20" x14ac:dyDescent="0.2">
      <c r="A14" s="1"/>
      <c r="B14" s="1"/>
      <c r="C14" s="68" t="s">
        <v>81</v>
      </c>
      <c r="E14" s="102"/>
      <c r="F14" s="1" t="s">
        <v>30</v>
      </c>
      <c r="G14" s="1"/>
      <c r="H14" s="1"/>
      <c r="I14" s="1"/>
      <c r="J14" s="1"/>
      <c r="K14" s="46"/>
      <c r="L14" s="1"/>
      <c r="M14" s="1"/>
      <c r="N14" s="1"/>
      <c r="O14" s="94">
        <v>5005</v>
      </c>
      <c r="P14" s="94">
        <v>3012</v>
      </c>
      <c r="Q14" s="1"/>
      <c r="R14" s="1"/>
      <c r="T14" s="102"/>
    </row>
    <row r="15" spans="1:20" x14ac:dyDescent="0.2">
      <c r="A15" s="1"/>
      <c r="B15" s="1"/>
      <c r="C15" s="68" t="s">
        <v>146</v>
      </c>
      <c r="E15" s="102"/>
      <c r="F15" s="1" t="s">
        <v>31</v>
      </c>
      <c r="G15" s="1"/>
      <c r="H15" s="1"/>
      <c r="I15" s="1"/>
      <c r="J15" s="1"/>
      <c r="K15" s="1"/>
      <c r="L15" s="1"/>
      <c r="M15" s="1"/>
      <c r="N15" s="1"/>
      <c r="O15" s="94">
        <v>5009</v>
      </c>
      <c r="P15" s="94">
        <v>5002</v>
      </c>
      <c r="Q15" s="1"/>
      <c r="R15" s="1"/>
      <c r="T15" s="102"/>
    </row>
    <row r="16" spans="1:20" x14ac:dyDescent="0.2">
      <c r="A16" s="1"/>
      <c r="B16" s="1"/>
      <c r="C16" s="68" t="s">
        <v>141</v>
      </c>
      <c r="E16" s="102"/>
      <c r="F16" s="1" t="s">
        <v>32</v>
      </c>
      <c r="G16" s="71"/>
      <c r="H16" s="1"/>
      <c r="I16" s="72"/>
      <c r="J16" s="1"/>
      <c r="K16" s="1"/>
      <c r="L16" s="1"/>
      <c r="M16" s="1"/>
      <c r="N16" s="1"/>
      <c r="O16" s="94">
        <v>5011</v>
      </c>
      <c r="P16" s="94">
        <v>5005</v>
      </c>
      <c r="Q16" s="1"/>
      <c r="R16" s="1"/>
      <c r="T16" s="102"/>
    </row>
    <row r="17" spans="1:20" x14ac:dyDescent="0.2">
      <c r="A17" s="1"/>
      <c r="B17" s="1"/>
      <c r="C17" s="68" t="s">
        <v>134</v>
      </c>
      <c r="E17" s="102"/>
      <c r="F17" s="1" t="s">
        <v>33</v>
      </c>
      <c r="G17" s="71"/>
      <c r="H17" s="71"/>
      <c r="I17" s="1"/>
      <c r="J17" s="1"/>
      <c r="K17" s="1"/>
      <c r="L17" s="1"/>
      <c r="M17" s="1"/>
      <c r="N17" s="1"/>
      <c r="O17" s="94">
        <v>5013</v>
      </c>
      <c r="P17" s="94">
        <v>5009</v>
      </c>
      <c r="Q17" s="1"/>
      <c r="R17" s="1"/>
      <c r="T17" s="102"/>
    </row>
    <row r="18" spans="1:20" x14ac:dyDescent="0.2">
      <c r="A18" s="1"/>
      <c r="C18" s="68" t="s">
        <v>136</v>
      </c>
      <c r="E18" s="102"/>
      <c r="F18" s="1" t="s">
        <v>34</v>
      </c>
      <c r="G18" s="1"/>
      <c r="H18" s="1"/>
      <c r="I18" s="1"/>
      <c r="J18" s="1"/>
      <c r="K18" s="1"/>
      <c r="L18" s="1"/>
      <c r="M18" s="1"/>
      <c r="N18" s="1"/>
      <c r="O18" s="94">
        <v>5014</v>
      </c>
      <c r="P18" s="94">
        <v>5011</v>
      </c>
      <c r="Q18" s="1"/>
      <c r="T18" s="94"/>
    </row>
    <row r="19" spans="1:20" x14ac:dyDescent="0.2">
      <c r="A19" s="1"/>
      <c r="B19" s="1"/>
      <c r="C19" s="68" t="s">
        <v>142</v>
      </c>
      <c r="E19" s="102"/>
      <c r="F19" s="1" t="s">
        <v>35</v>
      </c>
      <c r="G19" s="71"/>
      <c r="H19" s="1"/>
      <c r="I19" s="1"/>
      <c r="J19" s="1"/>
      <c r="K19" s="1"/>
      <c r="L19" s="1"/>
      <c r="M19" s="1"/>
      <c r="N19" s="1"/>
      <c r="O19" s="94">
        <v>5018</v>
      </c>
      <c r="P19" s="94">
        <v>5013</v>
      </c>
      <c r="Q19" s="1"/>
      <c r="R19" s="1"/>
    </row>
    <row r="20" spans="1:20" x14ac:dyDescent="0.2">
      <c r="A20" s="1"/>
      <c r="B20" s="1"/>
      <c r="D20" s="1"/>
      <c r="E20" s="102"/>
      <c r="F20" s="1" t="s">
        <v>36</v>
      </c>
      <c r="G20" s="1"/>
      <c r="H20" s="1"/>
      <c r="I20" s="1"/>
      <c r="J20" s="1"/>
      <c r="K20" s="1"/>
      <c r="L20" s="1"/>
      <c r="M20" s="1"/>
      <c r="N20" s="1"/>
      <c r="O20" s="94">
        <v>6005</v>
      </c>
      <c r="P20" s="94">
        <v>5014</v>
      </c>
      <c r="Q20" s="1"/>
      <c r="R20" s="1"/>
    </row>
    <row r="21" spans="1:20" x14ac:dyDescent="0.2">
      <c r="A21" s="1"/>
      <c r="B21" s="46"/>
      <c r="D21" s="46"/>
      <c r="E21" s="102"/>
      <c r="F21" s="1" t="s">
        <v>37</v>
      </c>
      <c r="G21" s="71"/>
      <c r="H21" s="71"/>
      <c r="I21" s="1"/>
      <c r="J21" s="1"/>
      <c r="K21" s="46"/>
      <c r="L21" s="1"/>
      <c r="M21" s="1"/>
      <c r="N21" s="1"/>
      <c r="O21" s="94">
        <v>6009</v>
      </c>
      <c r="P21" s="94">
        <v>5018</v>
      </c>
      <c r="Q21" s="1"/>
      <c r="R21" s="1"/>
    </row>
    <row r="22" spans="1:20" x14ac:dyDescent="0.2">
      <c r="A22" s="1"/>
      <c r="B22" s="1"/>
      <c r="C22" s="46" t="s">
        <v>144</v>
      </c>
      <c r="D22" s="1"/>
      <c r="E22" s="103"/>
      <c r="F22" s="1" t="s">
        <v>38</v>
      </c>
      <c r="G22" s="1"/>
      <c r="H22" s="1"/>
      <c r="I22" s="1"/>
      <c r="J22" s="1"/>
      <c r="K22" s="1"/>
      <c r="L22" s="1"/>
      <c r="N22" s="1"/>
      <c r="O22" s="94">
        <v>6011</v>
      </c>
      <c r="P22" s="94">
        <v>6005</v>
      </c>
      <c r="Q22" s="1"/>
      <c r="R22" s="1"/>
    </row>
    <row r="23" spans="1:20" x14ac:dyDescent="0.2">
      <c r="A23" s="1"/>
      <c r="B23" s="1"/>
      <c r="C23" s="68" t="s">
        <v>72</v>
      </c>
      <c r="D23" s="1"/>
      <c r="E23" s="94"/>
      <c r="F23" s="1" t="s">
        <v>39</v>
      </c>
      <c r="G23" s="71"/>
      <c r="H23" s="71"/>
      <c r="I23" s="1"/>
      <c r="J23" s="1"/>
      <c r="K23" s="1"/>
      <c r="L23" s="1"/>
      <c r="N23" s="1"/>
      <c r="O23" s="94">
        <v>6018</v>
      </c>
      <c r="P23" s="94">
        <v>6009</v>
      </c>
      <c r="Q23" s="1"/>
      <c r="R23" s="1"/>
    </row>
    <row r="24" spans="1:20" x14ac:dyDescent="0.2">
      <c r="A24" s="1"/>
      <c r="B24" s="1"/>
      <c r="C24" s="68" t="s">
        <v>73</v>
      </c>
      <c r="D24" s="1"/>
      <c r="E24" s="1"/>
      <c r="F24" s="1" t="s">
        <v>40</v>
      </c>
      <c r="G24" s="1"/>
      <c r="H24" s="1"/>
      <c r="I24" s="1"/>
      <c r="J24" s="1"/>
      <c r="K24" s="1"/>
      <c r="L24" s="1"/>
      <c r="N24" s="1"/>
      <c r="O24" s="94">
        <v>6026</v>
      </c>
      <c r="P24" s="94">
        <v>6011</v>
      </c>
      <c r="Q24" s="1"/>
      <c r="R24" s="1"/>
    </row>
    <row r="25" spans="1:20" x14ac:dyDescent="0.2">
      <c r="A25" s="1"/>
      <c r="B25" s="1"/>
      <c r="C25" s="68" t="s">
        <v>74</v>
      </c>
      <c r="D25" s="1"/>
      <c r="E25" s="1"/>
      <c r="F25" s="1" t="s">
        <v>41</v>
      </c>
      <c r="G25" s="1"/>
      <c r="H25" s="1"/>
      <c r="I25" s="1"/>
      <c r="J25" s="1"/>
      <c r="K25" s="1"/>
      <c r="L25" s="1"/>
      <c r="N25" s="1"/>
      <c r="O25" s="94">
        <v>7001</v>
      </c>
      <c r="P25" s="94">
        <v>6018</v>
      </c>
      <c r="Q25" s="1"/>
      <c r="R25" s="1"/>
    </row>
    <row r="26" spans="1:20" x14ac:dyDescent="0.2">
      <c r="A26" s="1"/>
      <c r="B26" s="1"/>
      <c r="C26" s="68" t="s">
        <v>75</v>
      </c>
      <c r="D26" s="1"/>
      <c r="E26" s="113"/>
      <c r="F26" s="1" t="s">
        <v>42</v>
      </c>
      <c r="G26" s="1"/>
      <c r="H26" s="1"/>
      <c r="I26" s="1"/>
      <c r="J26" s="1"/>
      <c r="K26" s="1"/>
      <c r="L26" s="1"/>
      <c r="N26" s="1"/>
      <c r="O26" s="94">
        <v>7006</v>
      </c>
      <c r="P26" s="94">
        <v>6026</v>
      </c>
      <c r="Q26" s="1"/>
      <c r="R26" s="71"/>
    </row>
    <row r="27" spans="1:20" x14ac:dyDescent="0.2">
      <c r="A27" s="1"/>
      <c r="B27" s="1"/>
      <c r="C27" s="68" t="s">
        <v>76</v>
      </c>
      <c r="D27" s="1"/>
      <c r="E27" s="1"/>
      <c r="F27" s="1" t="s">
        <v>128</v>
      </c>
      <c r="G27" s="1"/>
      <c r="H27" s="1"/>
      <c r="I27" s="1"/>
      <c r="J27" s="1"/>
      <c r="K27" s="1"/>
      <c r="L27" s="1"/>
      <c r="N27" s="1"/>
      <c r="O27" s="94">
        <v>7012</v>
      </c>
      <c r="P27" s="94">
        <v>7001</v>
      </c>
      <c r="Q27" s="1"/>
      <c r="R27" s="1"/>
    </row>
    <row r="28" spans="1:20" x14ac:dyDescent="0.2">
      <c r="A28" s="1"/>
      <c r="B28" s="1"/>
      <c r="C28" s="68" t="s">
        <v>79</v>
      </c>
      <c r="D28" s="1"/>
      <c r="E28" s="1"/>
      <c r="F28" s="1" t="s">
        <v>129</v>
      </c>
      <c r="G28" s="1"/>
      <c r="H28" s="1"/>
      <c r="I28" s="1"/>
      <c r="J28" s="1"/>
      <c r="K28" s="1"/>
      <c r="L28" s="1"/>
      <c r="N28" s="1"/>
      <c r="O28" s="94">
        <v>7015</v>
      </c>
      <c r="P28" s="94">
        <v>7006</v>
      </c>
      <c r="Q28" s="1"/>
      <c r="R28" s="71"/>
    </row>
    <row r="29" spans="1:20" x14ac:dyDescent="0.2">
      <c r="A29" s="1"/>
      <c r="B29" s="1"/>
      <c r="C29" s="68" t="s">
        <v>80</v>
      </c>
      <c r="D29" s="1"/>
      <c r="E29" s="1"/>
      <c r="F29" s="1" t="s">
        <v>130</v>
      </c>
      <c r="G29" s="1"/>
      <c r="H29" s="1"/>
      <c r="I29" s="1"/>
      <c r="J29" s="1"/>
      <c r="K29" s="1"/>
      <c r="L29" s="1"/>
      <c r="N29" s="1"/>
      <c r="O29" s="94">
        <v>7016</v>
      </c>
      <c r="P29" s="94">
        <v>7012</v>
      </c>
      <c r="Q29" s="1"/>
      <c r="R29" s="1"/>
    </row>
    <row r="30" spans="1:20" x14ac:dyDescent="0.2">
      <c r="A30" s="1"/>
      <c r="B30" s="1"/>
      <c r="C30" s="68" t="s">
        <v>81</v>
      </c>
      <c r="D30" s="1"/>
      <c r="E30" s="1"/>
      <c r="F30" s="1" t="s">
        <v>131</v>
      </c>
      <c r="G30" s="1"/>
      <c r="H30" s="1"/>
      <c r="I30" s="1"/>
      <c r="J30" s="1"/>
      <c r="K30" s="1"/>
      <c r="L30" s="1"/>
      <c r="N30" s="1"/>
      <c r="O30" s="94">
        <v>7021</v>
      </c>
      <c r="P30" s="94">
        <v>7015</v>
      </c>
      <c r="Q30" s="1"/>
      <c r="R30" s="1"/>
    </row>
    <row r="31" spans="1:20" x14ac:dyDescent="0.2">
      <c r="A31" s="1"/>
      <c r="B31" s="1"/>
      <c r="C31" s="68" t="s">
        <v>135</v>
      </c>
      <c r="D31" s="1"/>
      <c r="E31" s="1"/>
      <c r="F31" s="1" t="s">
        <v>132</v>
      </c>
      <c r="G31" s="1"/>
      <c r="H31" s="1"/>
      <c r="I31" s="1"/>
      <c r="J31" s="1"/>
      <c r="K31" s="1"/>
      <c r="L31" s="1"/>
      <c r="N31" s="1"/>
      <c r="O31" s="94">
        <v>7022</v>
      </c>
      <c r="P31" s="94">
        <v>7016</v>
      </c>
      <c r="Q31" s="1"/>
      <c r="R31" s="1"/>
    </row>
    <row r="32" spans="1:20" x14ac:dyDescent="0.2">
      <c r="A32" s="1"/>
      <c r="B32" s="1"/>
      <c r="C32" s="68" t="s">
        <v>134</v>
      </c>
      <c r="D32" s="1"/>
      <c r="E32" s="1"/>
      <c r="F32" s="1" t="s">
        <v>133</v>
      </c>
      <c r="G32" s="1"/>
      <c r="H32" s="1"/>
      <c r="I32" s="1"/>
      <c r="J32" s="1"/>
      <c r="K32" s="1"/>
      <c r="L32" s="1"/>
      <c r="N32" s="1"/>
      <c r="O32" s="94">
        <v>7023</v>
      </c>
      <c r="P32" s="94">
        <v>7021</v>
      </c>
      <c r="Q32" s="1"/>
      <c r="R32" s="1"/>
    </row>
    <row r="33" spans="1:18" x14ac:dyDescent="0.2">
      <c r="A33" s="1"/>
      <c r="B33" s="1"/>
      <c r="C33" s="68" t="s">
        <v>136</v>
      </c>
      <c r="D33" s="1"/>
      <c r="E33" s="1"/>
      <c r="F33" s="1" t="s">
        <v>345</v>
      </c>
      <c r="G33" s="1"/>
      <c r="H33" s="1"/>
      <c r="I33" s="1"/>
      <c r="J33" s="1"/>
      <c r="K33" s="1"/>
      <c r="L33" s="1"/>
      <c r="M33" s="1"/>
      <c r="N33" s="1"/>
      <c r="O33" s="94">
        <v>7024</v>
      </c>
      <c r="P33" s="94">
        <v>7022</v>
      </c>
      <c r="Q33" s="1"/>
      <c r="R33" s="1"/>
    </row>
    <row r="34" spans="1:18" x14ac:dyDescent="0.2">
      <c r="A34" s="1"/>
      <c r="B34" s="1"/>
      <c r="C34" s="68" t="s">
        <v>137</v>
      </c>
      <c r="D34" s="1"/>
      <c r="E34" s="1"/>
      <c r="F34" s="1" t="s">
        <v>347</v>
      </c>
      <c r="G34" s="1"/>
      <c r="H34" s="1"/>
      <c r="I34" s="1"/>
      <c r="J34" s="1"/>
      <c r="K34" s="1"/>
      <c r="L34" s="1"/>
      <c r="M34" s="46"/>
      <c r="N34" s="1"/>
      <c r="O34" s="94">
        <v>7030</v>
      </c>
      <c r="P34" s="94">
        <v>7023</v>
      </c>
      <c r="Q34" s="1"/>
      <c r="R34" s="1"/>
    </row>
    <row r="35" spans="1:18" x14ac:dyDescent="0.2">
      <c r="A35" s="1"/>
      <c r="B35" s="1"/>
      <c r="D35" s="1"/>
      <c r="E35" s="1"/>
      <c r="F35" s="1" t="s">
        <v>349</v>
      </c>
      <c r="G35" s="1"/>
      <c r="H35" s="1"/>
      <c r="I35" s="1"/>
      <c r="J35" s="1"/>
      <c r="K35" s="1"/>
      <c r="L35" s="1"/>
      <c r="M35" s="1"/>
      <c r="N35" s="1"/>
      <c r="O35" s="94">
        <v>7035</v>
      </c>
      <c r="P35" s="94">
        <v>7024</v>
      </c>
      <c r="Q35" s="1"/>
      <c r="R35" s="1"/>
    </row>
    <row r="36" spans="1:18" x14ac:dyDescent="0.2">
      <c r="A36" s="1"/>
      <c r="B36" s="1"/>
      <c r="D36" s="1"/>
      <c r="E36" s="94"/>
      <c r="F36" s="1" t="s">
        <v>352</v>
      </c>
      <c r="G36" s="1"/>
      <c r="H36" s="1"/>
      <c r="I36" s="1"/>
      <c r="J36" s="1"/>
      <c r="K36" s="1"/>
      <c r="L36" s="1"/>
      <c r="M36" s="1"/>
      <c r="N36" s="1"/>
      <c r="O36" s="94">
        <v>7036</v>
      </c>
      <c r="P36" s="94">
        <v>7030</v>
      </c>
      <c r="Q36" s="1"/>
      <c r="R36" s="1"/>
    </row>
    <row r="37" spans="1:18" x14ac:dyDescent="0.2">
      <c r="A37" s="1"/>
      <c r="B37" s="1"/>
      <c r="D37" s="1"/>
      <c r="E37" s="94"/>
      <c r="G37" s="1"/>
      <c r="H37" s="1"/>
      <c r="I37" s="1"/>
      <c r="J37" s="1"/>
      <c r="K37" s="1"/>
      <c r="L37" s="1"/>
      <c r="M37" s="1"/>
      <c r="N37" s="1"/>
      <c r="O37" s="94">
        <v>7038</v>
      </c>
      <c r="P37" s="94">
        <v>7035</v>
      </c>
      <c r="Q37" s="1"/>
      <c r="R37" s="1"/>
    </row>
    <row r="38" spans="1:18" x14ac:dyDescent="0.2">
      <c r="A38" s="1"/>
      <c r="B38" s="1"/>
      <c r="D38" s="1"/>
      <c r="E38" s="112"/>
      <c r="G38" s="1"/>
      <c r="H38" s="1"/>
      <c r="I38" s="1"/>
      <c r="J38" s="1"/>
      <c r="K38" s="1"/>
      <c r="L38" s="1"/>
      <c r="M38" s="1"/>
      <c r="N38" s="1"/>
      <c r="O38" s="94">
        <v>7039</v>
      </c>
      <c r="P38" s="94">
        <v>7036</v>
      </c>
      <c r="Q38" s="1"/>
      <c r="R38" s="1"/>
    </row>
    <row r="39" spans="1:18" x14ac:dyDescent="0.2">
      <c r="A39" s="1"/>
      <c r="B39" s="1"/>
      <c r="D39" s="1"/>
      <c r="E39" s="112"/>
      <c r="F39" s="46"/>
      <c r="G39" s="1"/>
      <c r="H39" s="1"/>
      <c r="I39" s="1"/>
      <c r="J39" s="1"/>
      <c r="K39" s="1"/>
      <c r="L39" s="1"/>
      <c r="M39" s="1"/>
      <c r="N39" s="1"/>
      <c r="O39" s="94">
        <v>7040</v>
      </c>
      <c r="P39" s="94">
        <v>7038</v>
      </c>
      <c r="Q39" s="1"/>
      <c r="R39" s="1"/>
    </row>
    <row r="40" spans="1:18" x14ac:dyDescent="0.2">
      <c r="A40" s="1"/>
      <c r="B40" s="1"/>
      <c r="C40" s="1"/>
      <c r="D40" s="1"/>
      <c r="E40" s="112"/>
      <c r="F40" s="1"/>
      <c r="G40" s="1"/>
      <c r="H40" s="1"/>
      <c r="I40" s="1"/>
      <c r="J40" s="1"/>
      <c r="K40" s="1"/>
      <c r="L40" s="1"/>
      <c r="M40" s="46"/>
      <c r="N40" s="1"/>
      <c r="O40" s="94">
        <v>7046</v>
      </c>
      <c r="P40" s="94">
        <v>7039</v>
      </c>
      <c r="Q40" s="1"/>
      <c r="R40" s="1"/>
    </row>
    <row r="41" spans="1:18" x14ac:dyDescent="0.2">
      <c r="A41" s="1"/>
      <c r="B41" s="1"/>
      <c r="C41" s="1"/>
      <c r="D41" s="1"/>
      <c r="E41" s="1"/>
      <c r="G41" s="1"/>
      <c r="H41" s="1"/>
      <c r="I41" s="1"/>
      <c r="J41" s="1"/>
      <c r="K41" s="1"/>
      <c r="L41" s="1"/>
      <c r="M41" s="1"/>
      <c r="N41" s="1"/>
      <c r="O41" s="94">
        <v>7047</v>
      </c>
      <c r="P41" s="94">
        <v>7040</v>
      </c>
      <c r="Q41" s="1"/>
      <c r="R41" s="1"/>
    </row>
    <row r="42" spans="1:18" x14ac:dyDescent="0.2">
      <c r="A42" s="1"/>
      <c r="B42" s="1"/>
      <c r="D42" s="1"/>
      <c r="E42" s="1"/>
      <c r="G42" s="1"/>
      <c r="H42" s="1"/>
      <c r="I42" s="1"/>
      <c r="J42" s="1"/>
      <c r="K42" s="1"/>
      <c r="L42" s="1"/>
      <c r="M42" s="1"/>
      <c r="N42" s="1"/>
      <c r="O42" s="94">
        <v>7048</v>
      </c>
      <c r="P42" s="94">
        <v>7046</v>
      </c>
      <c r="Q42" s="1"/>
      <c r="R42" s="1"/>
    </row>
    <row r="43" spans="1:18" x14ac:dyDescent="0.2">
      <c r="A43" s="1"/>
      <c r="B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94">
        <v>8001</v>
      </c>
      <c r="P43" s="94">
        <v>7047</v>
      </c>
      <c r="Q43" s="1"/>
      <c r="R43" s="1"/>
    </row>
    <row r="44" spans="1:18" x14ac:dyDescent="0.2">
      <c r="A44" s="1"/>
      <c r="B44" s="1"/>
      <c r="D44" s="1"/>
      <c r="E44" s="1"/>
      <c r="G44" s="1"/>
      <c r="H44" s="1"/>
      <c r="I44" s="1"/>
      <c r="J44" s="1"/>
      <c r="K44" s="1"/>
      <c r="L44" s="1"/>
      <c r="M44" s="1"/>
      <c r="N44" s="1"/>
      <c r="O44" s="94">
        <v>8002</v>
      </c>
      <c r="P44" s="94">
        <v>7048</v>
      </c>
      <c r="Q44" s="1"/>
      <c r="R44" s="1"/>
    </row>
    <row r="45" spans="1:18" x14ac:dyDescent="0.2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46"/>
      <c r="N45" s="1"/>
      <c r="O45" s="94">
        <v>8003</v>
      </c>
      <c r="P45" s="94">
        <v>8001</v>
      </c>
      <c r="Q45" s="1"/>
      <c r="R45" s="1"/>
    </row>
    <row r="46" spans="1:18" x14ac:dyDescent="0.2">
      <c r="A46" s="1"/>
      <c r="B46" s="1"/>
      <c r="C46" s="1"/>
      <c r="D46" s="1"/>
      <c r="E46" s="1"/>
      <c r="G46" s="1"/>
      <c r="H46" s="1"/>
      <c r="I46" s="1"/>
      <c r="J46" s="1"/>
      <c r="K46" s="1"/>
      <c r="L46" s="1"/>
      <c r="M46" s="1"/>
      <c r="N46" s="1"/>
      <c r="O46" s="94">
        <v>8004</v>
      </c>
      <c r="P46" s="94">
        <v>8002</v>
      </c>
      <c r="Q46" s="1"/>
      <c r="R46" s="1"/>
    </row>
    <row r="47" spans="1:18" x14ac:dyDescent="0.2">
      <c r="A47" s="1"/>
      <c r="B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94">
        <v>8007</v>
      </c>
      <c r="P47" s="94">
        <v>8003</v>
      </c>
      <c r="Q47" s="1"/>
      <c r="R47" s="1"/>
    </row>
    <row r="48" spans="1:18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94">
        <v>8011</v>
      </c>
      <c r="P48" s="94">
        <v>8004</v>
      </c>
      <c r="Q48" s="1"/>
      <c r="R48" s="1"/>
    </row>
    <row r="49" spans="1:18" x14ac:dyDescent="0.2">
      <c r="A49" s="1"/>
      <c r="B49" s="1"/>
      <c r="D49" s="1"/>
      <c r="E49" s="1"/>
      <c r="G49" s="1"/>
      <c r="H49" s="1"/>
      <c r="I49" s="1"/>
      <c r="J49" s="1"/>
      <c r="K49" s="1"/>
      <c r="L49" s="1"/>
      <c r="M49" s="1"/>
      <c r="N49" s="1"/>
      <c r="O49" s="94">
        <v>8012</v>
      </c>
      <c r="P49" s="94">
        <v>8007</v>
      </c>
      <c r="Q49" s="1"/>
      <c r="R49" s="1"/>
    </row>
    <row r="50" spans="1:18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94">
        <v>8014</v>
      </c>
      <c r="P50" s="94">
        <v>8011</v>
      </c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94">
        <v>8016</v>
      </c>
      <c r="P51" s="94">
        <v>8012</v>
      </c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94">
        <v>8019</v>
      </c>
      <c r="P52" s="94">
        <v>8014</v>
      </c>
      <c r="Q52" s="1"/>
      <c r="R52" s="1"/>
    </row>
    <row r="53" spans="1:18" x14ac:dyDescent="0.2">
      <c r="A53" s="1"/>
      <c r="B53" s="1"/>
      <c r="D53" s="1"/>
      <c r="E53" s="1"/>
      <c r="G53" s="1"/>
      <c r="H53" s="1"/>
      <c r="I53" s="1"/>
      <c r="J53" s="1"/>
      <c r="K53" s="1"/>
      <c r="L53" s="1"/>
      <c r="M53" s="1"/>
      <c r="N53" s="1"/>
      <c r="O53" s="94">
        <v>8023</v>
      </c>
      <c r="P53" s="94">
        <v>8016</v>
      </c>
      <c r="Q53" s="1"/>
      <c r="R53" s="1"/>
    </row>
    <row r="54" spans="1:18" x14ac:dyDescent="0.2">
      <c r="A54" s="1"/>
      <c r="B54" s="1"/>
      <c r="D54" s="1"/>
      <c r="E54" s="1"/>
      <c r="G54" s="1"/>
      <c r="H54" s="1"/>
      <c r="I54" s="1"/>
      <c r="J54" s="1"/>
      <c r="K54" s="1"/>
      <c r="L54" s="1"/>
      <c r="M54" s="1"/>
      <c r="N54" s="1"/>
      <c r="O54" s="94">
        <v>8028</v>
      </c>
      <c r="P54" s="94">
        <v>8019</v>
      </c>
      <c r="Q54" s="1"/>
      <c r="R54" s="1"/>
    </row>
    <row r="55" spans="1:18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94">
        <v>9001</v>
      </c>
      <c r="P55" s="94">
        <v>8023</v>
      </c>
      <c r="Q55" s="1"/>
      <c r="R55" s="1"/>
    </row>
    <row r="56" spans="1:18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94">
        <v>9002</v>
      </c>
      <c r="P56" s="94">
        <v>8028</v>
      </c>
      <c r="Q56" s="1"/>
      <c r="R56" s="1"/>
    </row>
    <row r="57" spans="1:18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94">
        <v>9003</v>
      </c>
      <c r="P57" s="94">
        <v>9001</v>
      </c>
      <c r="Q57" s="1"/>
      <c r="R57" s="1"/>
    </row>
    <row r="58" spans="1:18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94">
        <v>9004</v>
      </c>
      <c r="P58" s="94">
        <v>9002</v>
      </c>
      <c r="Q58" s="1"/>
      <c r="R58" s="1"/>
    </row>
    <row r="59" spans="1:18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94">
        <v>9005</v>
      </c>
      <c r="P59" s="94">
        <v>9003</v>
      </c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94">
        <v>9006</v>
      </c>
      <c r="P60" s="94">
        <v>9004</v>
      </c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94">
        <v>9007</v>
      </c>
      <c r="P61" s="94">
        <v>9005</v>
      </c>
      <c r="Q61" s="1"/>
      <c r="R61" s="1"/>
    </row>
    <row r="62" spans="1:18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94">
        <v>9010</v>
      </c>
      <c r="P62" s="94">
        <v>9006</v>
      </c>
      <c r="Q62" s="1"/>
      <c r="R62" s="1"/>
    </row>
    <row r="63" spans="1:18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94">
        <v>9016</v>
      </c>
      <c r="P63" s="94">
        <v>9007</v>
      </c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94">
        <v>9017</v>
      </c>
      <c r="P64" s="94">
        <v>9010</v>
      </c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94">
        <v>9022</v>
      </c>
      <c r="P65" s="94">
        <v>9016</v>
      </c>
      <c r="Q65" s="1"/>
      <c r="R65" s="1"/>
    </row>
    <row r="66" spans="1:18" x14ac:dyDescent="0.2">
      <c r="A66" s="1"/>
      <c r="B66" s="1"/>
      <c r="C66" s="4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 t="s">
        <v>148</v>
      </c>
      <c r="P66" s="94">
        <v>9017</v>
      </c>
      <c r="Q66" s="1"/>
      <c r="R66" s="1"/>
    </row>
    <row r="67" spans="1:18" x14ac:dyDescent="0.2">
      <c r="A67" s="1"/>
      <c r="B67" s="1"/>
      <c r="C67" s="68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94" t="s">
        <v>90</v>
      </c>
      <c r="P67" s="94">
        <v>9022</v>
      </c>
      <c r="Q67" s="1"/>
      <c r="R67" s="1"/>
    </row>
    <row r="68" spans="1:18" x14ac:dyDescent="0.2">
      <c r="A68" s="1"/>
      <c r="B68" s="1"/>
      <c r="C68" s="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94" t="s">
        <v>89</v>
      </c>
      <c r="P68" s="1" t="s">
        <v>148</v>
      </c>
      <c r="Q68" s="1"/>
      <c r="R68" s="1"/>
    </row>
    <row r="69" spans="1:18" x14ac:dyDescent="0.2">
      <c r="A69" s="1"/>
      <c r="B69" s="1"/>
      <c r="C69" s="6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94" t="s">
        <v>82</v>
      </c>
      <c r="P69" s="94" t="s">
        <v>90</v>
      </c>
      <c r="Q69" s="1"/>
      <c r="R69" s="1"/>
    </row>
    <row r="70" spans="1:18" x14ac:dyDescent="0.2">
      <c r="A70" s="1"/>
      <c r="B70" s="1"/>
      <c r="C70" s="68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94">
        <v>0</v>
      </c>
      <c r="P70" s="94" t="s">
        <v>89</v>
      </c>
      <c r="Q70" s="1"/>
      <c r="R70" s="1"/>
    </row>
    <row r="71" spans="1:18" x14ac:dyDescent="0.2">
      <c r="A71" s="1"/>
      <c r="B71" s="1"/>
      <c r="C71" s="68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16" t="s">
        <v>99</v>
      </c>
      <c r="P71" s="94" t="s">
        <v>82</v>
      </c>
      <c r="Q71" s="1"/>
      <c r="R71" s="1"/>
    </row>
    <row r="72" spans="1:18" x14ac:dyDescent="0.2">
      <c r="A72" s="1"/>
      <c r="B72" s="1"/>
      <c r="C72" s="6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16" t="s">
        <v>98</v>
      </c>
      <c r="P72" s="94">
        <v>0</v>
      </c>
      <c r="Q72" s="1"/>
      <c r="R72" s="1"/>
    </row>
    <row r="73" spans="1:18" x14ac:dyDescent="0.2">
      <c r="A73" s="1"/>
      <c r="B73" s="1"/>
      <c r="C73" s="68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16" t="s">
        <v>97</v>
      </c>
      <c r="P73" s="116" t="s">
        <v>99</v>
      </c>
      <c r="Q73" s="1"/>
      <c r="R73" s="1"/>
    </row>
    <row r="74" spans="1:18" x14ac:dyDescent="0.2">
      <c r="A74" s="1"/>
      <c r="B74" s="1"/>
      <c r="C74" s="68"/>
      <c r="D74" s="1"/>
      <c r="E74" s="1"/>
      <c r="G74" s="1"/>
      <c r="H74" s="1"/>
      <c r="I74" s="1"/>
      <c r="J74" s="1"/>
      <c r="K74" s="1"/>
      <c r="L74" s="1"/>
      <c r="M74" s="1"/>
      <c r="N74" s="1"/>
      <c r="O74" s="116" t="s">
        <v>100</v>
      </c>
      <c r="P74" s="116" t="s">
        <v>98</v>
      </c>
      <c r="Q74" s="1"/>
      <c r="R74" s="1"/>
    </row>
    <row r="75" spans="1:18" x14ac:dyDescent="0.2">
      <c r="A75" s="1"/>
      <c r="B75" s="1"/>
      <c r="C75" s="68"/>
      <c r="D75" s="1"/>
      <c r="E75" s="1"/>
      <c r="G75" s="1"/>
      <c r="H75" s="1"/>
      <c r="I75" s="1"/>
      <c r="J75" s="1"/>
      <c r="K75" s="1"/>
      <c r="L75" s="1"/>
      <c r="M75" s="1"/>
      <c r="N75" s="1"/>
      <c r="O75" s="116" t="s">
        <v>96</v>
      </c>
      <c r="P75" s="116" t="s">
        <v>97</v>
      </c>
      <c r="Q75" s="1"/>
      <c r="R75" s="1"/>
    </row>
    <row r="76" spans="1:18" x14ac:dyDescent="0.2">
      <c r="A76" s="1"/>
      <c r="B76" s="1"/>
      <c r="C76" s="68"/>
      <c r="D76" s="1"/>
      <c r="E76" s="1"/>
      <c r="G76" s="1"/>
      <c r="H76" s="1"/>
      <c r="I76" s="1"/>
      <c r="J76" s="1"/>
      <c r="K76" s="1"/>
      <c r="L76" s="73"/>
      <c r="M76" s="1"/>
      <c r="N76" s="1"/>
      <c r="O76" s="116" t="s">
        <v>95</v>
      </c>
      <c r="P76" s="116" t="s">
        <v>100</v>
      </c>
      <c r="Q76" s="1"/>
      <c r="R76" s="1"/>
    </row>
    <row r="77" spans="1:18" x14ac:dyDescent="0.2">
      <c r="C77" s="68"/>
      <c r="E77" s="1"/>
      <c r="F77" s="1"/>
      <c r="L77" s="73"/>
      <c r="O77" s="116" t="s">
        <v>94</v>
      </c>
      <c r="P77" s="116" t="s">
        <v>96</v>
      </c>
    </row>
    <row r="78" spans="1:18" x14ac:dyDescent="0.2">
      <c r="C78" s="68"/>
      <c r="E78" s="1"/>
      <c r="F78" s="1"/>
      <c r="L78" s="73"/>
      <c r="O78" s="116" t="s">
        <v>93</v>
      </c>
      <c r="P78" s="116" t="s">
        <v>95</v>
      </c>
    </row>
    <row r="79" spans="1:18" x14ac:dyDescent="0.2">
      <c r="C79" s="68"/>
      <c r="E79" s="1"/>
      <c r="F79" s="1"/>
      <c r="L79" s="73"/>
      <c r="O79" s="116" t="s">
        <v>92</v>
      </c>
      <c r="P79" s="116" t="s">
        <v>94</v>
      </c>
    </row>
    <row r="80" spans="1:18" x14ac:dyDescent="0.2">
      <c r="C80" s="94"/>
      <c r="E80" s="1"/>
      <c r="F80" s="1"/>
      <c r="L80" s="73"/>
      <c r="O80" s="116" t="s">
        <v>91</v>
      </c>
      <c r="P80" s="116" t="s">
        <v>93</v>
      </c>
    </row>
    <row r="81" spans="3:16" x14ac:dyDescent="0.2">
      <c r="C81" s="1"/>
      <c r="E81" s="1"/>
      <c r="F81" s="1"/>
      <c r="L81" s="73"/>
      <c r="O81" s="116" t="s">
        <v>113</v>
      </c>
      <c r="P81" s="116" t="s">
        <v>92</v>
      </c>
    </row>
    <row r="82" spans="3:16" x14ac:dyDescent="0.2">
      <c r="E82" s="1"/>
      <c r="F82" s="1"/>
      <c r="L82" s="73"/>
      <c r="O82" s="116" t="s">
        <v>112</v>
      </c>
      <c r="P82" s="116" t="s">
        <v>91</v>
      </c>
    </row>
    <row r="83" spans="3:16" x14ac:dyDescent="0.2">
      <c r="E83" s="1"/>
      <c r="F83" s="1"/>
      <c r="L83" s="73"/>
      <c r="O83" s="116" t="s">
        <v>111</v>
      </c>
      <c r="P83" s="116" t="s">
        <v>113</v>
      </c>
    </row>
    <row r="84" spans="3:16" x14ac:dyDescent="0.2">
      <c r="E84" s="1"/>
      <c r="F84" s="1"/>
      <c r="L84" s="73"/>
      <c r="O84" s="116" t="s">
        <v>110</v>
      </c>
      <c r="P84" s="116" t="s">
        <v>112</v>
      </c>
    </row>
    <row r="85" spans="3:16" x14ac:dyDescent="0.2">
      <c r="E85" s="1"/>
      <c r="L85" s="73"/>
      <c r="O85" s="116" t="s">
        <v>109</v>
      </c>
      <c r="P85" s="116" t="s">
        <v>111</v>
      </c>
    </row>
    <row r="86" spans="3:16" x14ac:dyDescent="0.2">
      <c r="L86" s="73"/>
      <c r="O86" s="116" t="s">
        <v>106</v>
      </c>
      <c r="P86" s="116" t="s">
        <v>110</v>
      </c>
    </row>
    <row r="87" spans="3:16" x14ac:dyDescent="0.2">
      <c r="L87" s="73"/>
      <c r="O87" s="116" t="s">
        <v>105</v>
      </c>
      <c r="P87" s="116" t="s">
        <v>109</v>
      </c>
    </row>
    <row r="88" spans="3:16" x14ac:dyDescent="0.2">
      <c r="L88" s="73"/>
      <c r="O88" s="116" t="s">
        <v>104</v>
      </c>
      <c r="P88" s="116" t="s">
        <v>106</v>
      </c>
    </row>
    <row r="89" spans="3:16" x14ac:dyDescent="0.2">
      <c r="L89" s="73"/>
      <c r="O89" s="116" t="s">
        <v>103</v>
      </c>
      <c r="P89" s="116" t="s">
        <v>105</v>
      </c>
    </row>
    <row r="90" spans="3:16" x14ac:dyDescent="0.2">
      <c r="L90" s="1"/>
      <c r="O90" s="116" t="s">
        <v>114</v>
      </c>
      <c r="P90" s="116" t="s">
        <v>104</v>
      </c>
    </row>
    <row r="91" spans="3:16" x14ac:dyDescent="0.2">
      <c r="O91" s="116" t="s">
        <v>108</v>
      </c>
      <c r="P91" s="116" t="s">
        <v>103</v>
      </c>
    </row>
    <row r="92" spans="3:16" x14ac:dyDescent="0.2">
      <c r="O92" s="116" t="s">
        <v>107</v>
      </c>
      <c r="P92" s="116" t="s">
        <v>114</v>
      </c>
    </row>
    <row r="93" spans="3:16" x14ac:dyDescent="0.2">
      <c r="O93" s="116" t="s">
        <v>102</v>
      </c>
      <c r="P93" s="116" t="s">
        <v>108</v>
      </c>
    </row>
    <row r="94" spans="3:16" x14ac:dyDescent="0.2">
      <c r="O94" s="116" t="s">
        <v>101</v>
      </c>
      <c r="P94" s="116" t="s">
        <v>107</v>
      </c>
    </row>
    <row r="95" spans="3:16" x14ac:dyDescent="0.2">
      <c r="O95" s="94" t="s">
        <v>115</v>
      </c>
      <c r="P95" s="116" t="s">
        <v>102</v>
      </c>
    </row>
    <row r="96" spans="3:16" x14ac:dyDescent="0.2">
      <c r="P96" s="116" t="s">
        <v>101</v>
      </c>
    </row>
    <row r="97" spans="16:16" x14ac:dyDescent="0.2">
      <c r="P97" s="94" t="s">
        <v>115</v>
      </c>
    </row>
  </sheetData>
  <sheetProtection algorithmName="SHA-512" hashValue="bjFBe+THrngpteicbBmE5+z2ZfcF55WLKCFkw161nKQtqGBI85VTWnC34qJfXtJdUGzO+A0dnbQcDieBErenzw==" saltValue="tog1l0oi1tVd2mdwMYqwv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F299"/>
  <sheetViews>
    <sheetView showGridLines="0" view="pageBreakPreview" zoomScaleNormal="100" zoomScaleSheetLayoutView="100" workbookViewId="0">
      <selection activeCell="K285" sqref="K285"/>
    </sheetView>
  </sheetViews>
  <sheetFormatPr defaultColWidth="9.140625" defaultRowHeight="11.25" x14ac:dyDescent="0.2"/>
  <cols>
    <col min="1" max="1" width="19.85546875" style="74" customWidth="1"/>
    <col min="2" max="2" width="38.85546875" style="74" customWidth="1"/>
    <col min="3" max="3" width="82.42578125" style="74" customWidth="1"/>
    <col min="4" max="4" width="4.28515625" style="55" customWidth="1"/>
    <col min="5" max="5" width="16.7109375" style="55" bestFit="1" customWidth="1"/>
    <col min="6" max="16384" width="9.140625" style="55"/>
  </cols>
  <sheetData>
    <row r="2" spans="1:6" ht="21.75" customHeight="1" x14ac:dyDescent="0.2">
      <c r="A2" s="51" t="s">
        <v>192</v>
      </c>
    </row>
    <row r="3" spans="1:6" ht="12" customHeight="1" x14ac:dyDescent="0.4">
      <c r="A3" s="75"/>
    </row>
    <row r="4" spans="1:6" ht="12" customHeight="1" x14ac:dyDescent="0.2">
      <c r="A4" s="76" t="s">
        <v>193</v>
      </c>
      <c r="B4" s="81"/>
      <c r="C4" s="81"/>
    </row>
    <row r="5" spans="1:6" ht="12" customHeight="1" x14ac:dyDescent="0.2">
      <c r="A5" s="91" t="s">
        <v>344</v>
      </c>
      <c r="B5" s="91" t="s">
        <v>194</v>
      </c>
      <c r="C5" s="92" t="s">
        <v>195</v>
      </c>
      <c r="E5" s="68"/>
      <c r="F5" s="68"/>
    </row>
    <row r="6" spans="1:6" ht="12" customHeight="1" x14ac:dyDescent="0.2">
      <c r="A6" s="88" t="s">
        <v>197</v>
      </c>
      <c r="B6" s="77" t="s">
        <v>196</v>
      </c>
      <c r="C6" s="89"/>
      <c r="E6" s="68"/>
      <c r="F6" s="68"/>
    </row>
    <row r="7" spans="1:6" ht="12" customHeight="1" x14ac:dyDescent="0.2">
      <c r="A7" s="81"/>
      <c r="B7" s="81"/>
      <c r="C7" s="81"/>
      <c r="E7" s="68"/>
      <c r="F7" s="68"/>
    </row>
    <row r="8" spans="1:6" ht="13.9" customHeight="1" x14ac:dyDescent="0.2">
      <c r="A8" s="76" t="s">
        <v>198</v>
      </c>
      <c r="B8" s="81"/>
      <c r="C8" s="81"/>
      <c r="E8" s="68"/>
      <c r="F8" s="68"/>
    </row>
    <row r="9" spans="1:6" ht="12.75" x14ac:dyDescent="0.2">
      <c r="A9" s="91" t="s">
        <v>344</v>
      </c>
      <c r="B9" s="91" t="s">
        <v>194</v>
      </c>
      <c r="C9" s="92" t="s">
        <v>195</v>
      </c>
      <c r="E9" s="68"/>
      <c r="F9" s="68"/>
    </row>
    <row r="10" spans="1:6" ht="12" customHeight="1" x14ac:dyDescent="0.2">
      <c r="A10" s="93" t="s">
        <v>69</v>
      </c>
      <c r="B10" s="87" t="s">
        <v>199</v>
      </c>
      <c r="C10" s="77"/>
      <c r="F10" s="68"/>
    </row>
    <row r="11" spans="1:6" ht="12" customHeight="1" x14ac:dyDescent="0.2">
      <c r="A11" s="93" t="s">
        <v>70</v>
      </c>
      <c r="B11" s="87" t="s">
        <v>200</v>
      </c>
      <c r="C11" s="89"/>
      <c r="F11" s="68"/>
    </row>
    <row r="12" spans="1:6" ht="12" customHeight="1" x14ac:dyDescent="0.2">
      <c r="A12" s="93" t="s">
        <v>117</v>
      </c>
      <c r="B12" s="87" t="s">
        <v>199</v>
      </c>
      <c r="C12" s="89"/>
      <c r="F12" s="68"/>
    </row>
    <row r="13" spans="1:6" ht="12.75" x14ac:dyDescent="0.2">
      <c r="A13" s="81"/>
      <c r="B13" s="81"/>
      <c r="C13" s="81"/>
      <c r="F13" s="68"/>
    </row>
    <row r="14" spans="1:6" ht="13.9" customHeight="1" x14ac:dyDescent="0.2">
      <c r="A14" s="78" t="s">
        <v>168</v>
      </c>
      <c r="B14" s="81"/>
      <c r="C14" s="81"/>
      <c r="F14" s="68"/>
    </row>
    <row r="15" spans="1:6" ht="12" customHeight="1" x14ac:dyDescent="0.2">
      <c r="A15" s="91" t="s">
        <v>344</v>
      </c>
      <c r="B15" s="91" t="s">
        <v>194</v>
      </c>
      <c r="C15" s="92" t="s">
        <v>195</v>
      </c>
      <c r="E15" s="68"/>
      <c r="F15" s="68"/>
    </row>
    <row r="16" spans="1:6" ht="12" customHeight="1" x14ac:dyDescent="0.2">
      <c r="A16" s="110" t="s">
        <v>72</v>
      </c>
      <c r="B16" s="111" t="s">
        <v>201</v>
      </c>
      <c r="C16" s="77" t="s">
        <v>202</v>
      </c>
      <c r="E16" s="68"/>
      <c r="F16" s="68"/>
    </row>
    <row r="17" spans="1:6" ht="12" customHeight="1" x14ac:dyDescent="0.2">
      <c r="A17" s="110" t="s">
        <v>73</v>
      </c>
      <c r="B17" s="111" t="s">
        <v>203</v>
      </c>
      <c r="C17" s="77" t="s">
        <v>204</v>
      </c>
      <c r="E17" s="68"/>
      <c r="F17" s="68"/>
    </row>
    <row r="18" spans="1:6" ht="12" customHeight="1" x14ac:dyDescent="0.2">
      <c r="A18" s="110" t="s">
        <v>74</v>
      </c>
      <c r="B18" s="111" t="s">
        <v>205</v>
      </c>
      <c r="C18" s="77" t="s">
        <v>202</v>
      </c>
      <c r="F18" s="68"/>
    </row>
    <row r="19" spans="1:6" ht="12" customHeight="1" x14ac:dyDescent="0.2">
      <c r="A19" s="110" t="s">
        <v>75</v>
      </c>
      <c r="B19" s="111" t="s">
        <v>206</v>
      </c>
      <c r="C19" s="77" t="s">
        <v>204</v>
      </c>
      <c r="E19" s="68"/>
      <c r="F19" s="68"/>
    </row>
    <row r="20" spans="1:6" ht="12" customHeight="1" x14ac:dyDescent="0.2">
      <c r="A20" s="110" t="s">
        <v>76</v>
      </c>
      <c r="B20" s="111" t="s">
        <v>207</v>
      </c>
      <c r="C20" s="77" t="s">
        <v>202</v>
      </c>
      <c r="F20" s="68"/>
    </row>
    <row r="21" spans="1:6" ht="12" customHeight="1" x14ac:dyDescent="0.2">
      <c r="A21" s="110" t="s">
        <v>77</v>
      </c>
      <c r="B21" s="111" t="s">
        <v>208</v>
      </c>
      <c r="C21" s="77" t="s">
        <v>209</v>
      </c>
      <c r="E21" s="68"/>
      <c r="F21" s="68"/>
    </row>
    <row r="22" spans="1:6" ht="12" customHeight="1" x14ac:dyDescent="0.2">
      <c r="A22" s="110" t="s">
        <v>138</v>
      </c>
      <c r="B22" s="111" t="s">
        <v>210</v>
      </c>
      <c r="C22" s="77" t="s">
        <v>209</v>
      </c>
      <c r="E22" s="68"/>
      <c r="F22" s="68"/>
    </row>
    <row r="23" spans="1:6" ht="12" customHeight="1" x14ac:dyDescent="0.2">
      <c r="A23" s="110" t="s">
        <v>139</v>
      </c>
      <c r="B23" s="111" t="s">
        <v>211</v>
      </c>
      <c r="C23" s="77" t="s">
        <v>209</v>
      </c>
      <c r="E23" s="68"/>
      <c r="F23" s="68"/>
    </row>
    <row r="24" spans="1:6" ht="12" customHeight="1" x14ac:dyDescent="0.2">
      <c r="A24" s="110" t="s">
        <v>78</v>
      </c>
      <c r="B24" s="111" t="s">
        <v>212</v>
      </c>
      <c r="C24" s="77" t="s">
        <v>213</v>
      </c>
      <c r="F24" s="68"/>
    </row>
    <row r="25" spans="1:6" ht="12" customHeight="1" x14ac:dyDescent="0.2">
      <c r="A25" s="110" t="s">
        <v>140</v>
      </c>
      <c r="B25" s="111" t="s">
        <v>214</v>
      </c>
      <c r="C25" s="77" t="s">
        <v>209</v>
      </c>
      <c r="F25" s="68"/>
    </row>
    <row r="26" spans="1:6" ht="12" customHeight="1" x14ac:dyDescent="0.2">
      <c r="A26" s="110" t="s">
        <v>79</v>
      </c>
      <c r="B26" s="111" t="s">
        <v>215</v>
      </c>
      <c r="C26" s="77" t="s">
        <v>202</v>
      </c>
    </row>
    <row r="27" spans="1:6" ht="12" customHeight="1" x14ac:dyDescent="0.2">
      <c r="A27" s="110" t="s">
        <v>80</v>
      </c>
      <c r="B27" s="111" t="s">
        <v>216</v>
      </c>
      <c r="C27" s="77" t="s">
        <v>217</v>
      </c>
      <c r="F27" s="68"/>
    </row>
    <row r="28" spans="1:6" ht="12" customHeight="1" x14ac:dyDescent="0.2">
      <c r="A28" s="110" t="s">
        <v>81</v>
      </c>
      <c r="B28" s="111" t="s">
        <v>218</v>
      </c>
      <c r="C28" s="77" t="s">
        <v>204</v>
      </c>
      <c r="F28" s="68"/>
    </row>
    <row r="29" spans="1:6" ht="12" customHeight="1" x14ac:dyDescent="0.2">
      <c r="A29" s="110" t="s">
        <v>146</v>
      </c>
      <c r="B29" s="153" t="s">
        <v>219</v>
      </c>
      <c r="C29" s="77" t="s">
        <v>209</v>
      </c>
      <c r="F29" s="68"/>
    </row>
    <row r="30" spans="1:6" ht="12" customHeight="1" x14ac:dyDescent="0.2">
      <c r="A30" s="110" t="s">
        <v>135</v>
      </c>
      <c r="B30" s="111" t="s">
        <v>220</v>
      </c>
      <c r="C30" s="77" t="s">
        <v>221</v>
      </c>
      <c r="F30" s="68"/>
    </row>
    <row r="31" spans="1:6" ht="12" customHeight="1" x14ac:dyDescent="0.2">
      <c r="A31" s="110" t="s">
        <v>141</v>
      </c>
      <c r="B31" s="111" t="s">
        <v>222</v>
      </c>
      <c r="C31" s="77" t="s">
        <v>209</v>
      </c>
      <c r="F31" s="68"/>
    </row>
    <row r="32" spans="1:6" ht="12" customHeight="1" x14ac:dyDescent="0.2">
      <c r="A32" s="110" t="s">
        <v>134</v>
      </c>
      <c r="B32" s="111" t="s">
        <v>223</v>
      </c>
      <c r="C32" s="77" t="s">
        <v>202</v>
      </c>
    </row>
    <row r="33" spans="1:3" ht="12" customHeight="1" x14ac:dyDescent="0.2">
      <c r="A33" s="110" t="s">
        <v>136</v>
      </c>
      <c r="B33" s="111" t="s">
        <v>224</v>
      </c>
      <c r="C33" s="77" t="s">
        <v>204</v>
      </c>
    </row>
    <row r="34" spans="1:3" ht="12" customHeight="1" x14ac:dyDescent="0.2">
      <c r="A34" s="110" t="s">
        <v>142</v>
      </c>
      <c r="B34" s="111" t="s">
        <v>225</v>
      </c>
      <c r="C34" s="77" t="s">
        <v>209</v>
      </c>
    </row>
    <row r="35" spans="1:3" ht="12" customHeight="1" x14ac:dyDescent="0.2">
      <c r="A35" s="110" t="s">
        <v>137</v>
      </c>
      <c r="B35" s="111" t="s">
        <v>226</v>
      </c>
      <c r="C35" s="77" t="s">
        <v>221</v>
      </c>
    </row>
    <row r="36" spans="1:3" ht="12" customHeight="1" x14ac:dyDescent="0.2">
      <c r="A36" s="154"/>
      <c r="B36" s="154"/>
      <c r="C36" s="154"/>
    </row>
    <row r="37" spans="1:3" ht="13.9" customHeight="1" x14ac:dyDescent="0.2">
      <c r="A37" s="76" t="s">
        <v>169</v>
      </c>
      <c r="B37" s="81"/>
      <c r="C37" s="81"/>
    </row>
    <row r="38" spans="1:3" ht="12.75" x14ac:dyDescent="0.2">
      <c r="A38" s="91" t="s">
        <v>344</v>
      </c>
      <c r="B38" s="91" t="s">
        <v>194</v>
      </c>
      <c r="C38" s="92" t="s">
        <v>195</v>
      </c>
    </row>
    <row r="39" spans="1:3" ht="12.6" customHeight="1" x14ac:dyDescent="0.2">
      <c r="A39" s="93" t="s">
        <v>10</v>
      </c>
      <c r="B39" s="77" t="s">
        <v>227</v>
      </c>
      <c r="C39" s="77"/>
    </row>
    <row r="40" spans="1:3" ht="12.6" customHeight="1" x14ac:dyDescent="0.2">
      <c r="A40" s="93" t="s">
        <v>11</v>
      </c>
      <c r="B40" s="77" t="s">
        <v>228</v>
      </c>
      <c r="C40" s="77"/>
    </row>
    <row r="41" spans="1:3" ht="12.6" customHeight="1" x14ac:dyDescent="0.2">
      <c r="A41" s="80"/>
      <c r="B41" s="81"/>
      <c r="C41" s="81"/>
    </row>
    <row r="42" spans="1:3" ht="13.9" customHeight="1" x14ac:dyDescent="0.2">
      <c r="A42" s="76" t="s">
        <v>229</v>
      </c>
      <c r="B42" s="81"/>
      <c r="C42" s="81"/>
    </row>
    <row r="43" spans="1:3" s="56" customFormat="1" ht="12.75" x14ac:dyDescent="0.2">
      <c r="A43" s="91" t="s">
        <v>344</v>
      </c>
      <c r="B43" s="91" t="s">
        <v>194</v>
      </c>
      <c r="C43" s="92" t="s">
        <v>195</v>
      </c>
    </row>
    <row r="44" spans="1:3" s="56" customFormat="1" ht="12.6" customHeight="1" x14ac:dyDescent="0.2">
      <c r="A44" s="99" t="s">
        <v>120</v>
      </c>
      <c r="B44" s="98" t="s">
        <v>230</v>
      </c>
      <c r="C44" s="82"/>
    </row>
    <row r="45" spans="1:3" s="56" customFormat="1" ht="12.6" customHeight="1" x14ac:dyDescent="0.2">
      <c r="A45" s="99" t="s">
        <v>121</v>
      </c>
      <c r="B45" s="98" t="s">
        <v>231</v>
      </c>
      <c r="C45" s="82"/>
    </row>
    <row r="46" spans="1:3" s="56" customFormat="1" ht="12.6" customHeight="1" x14ac:dyDescent="0.2">
      <c r="A46" s="94"/>
      <c r="B46" s="83"/>
      <c r="C46" s="83"/>
    </row>
    <row r="47" spans="1:3" s="56" customFormat="1" ht="13.9" customHeight="1" x14ac:dyDescent="0.2">
      <c r="A47" s="84" t="s">
        <v>239</v>
      </c>
      <c r="B47" s="83"/>
      <c r="C47" s="83"/>
    </row>
    <row r="48" spans="1:3" s="56" customFormat="1" ht="12.75" x14ac:dyDescent="0.2">
      <c r="A48" s="91" t="s">
        <v>344</v>
      </c>
      <c r="B48" s="91" t="s">
        <v>194</v>
      </c>
      <c r="C48" s="92" t="s">
        <v>195</v>
      </c>
    </row>
    <row r="49" spans="1:6" s="56" customFormat="1" ht="12.6" customHeight="1" x14ac:dyDescent="0.2">
      <c r="A49" s="93" t="s">
        <v>20</v>
      </c>
      <c r="B49" s="85" t="s">
        <v>43</v>
      </c>
      <c r="C49" s="82"/>
      <c r="E49" s="114"/>
      <c r="F49" s="114"/>
    </row>
    <row r="50" spans="1:6" s="56" customFormat="1" ht="12.6" customHeight="1" x14ac:dyDescent="0.2">
      <c r="A50" s="93" t="s">
        <v>21</v>
      </c>
      <c r="B50" s="85" t="s">
        <v>44</v>
      </c>
      <c r="C50" s="82"/>
      <c r="E50" s="114"/>
      <c r="F50" s="114"/>
    </row>
    <row r="51" spans="1:6" s="56" customFormat="1" ht="12.6" customHeight="1" x14ac:dyDescent="0.2">
      <c r="A51" s="93" t="s">
        <v>22</v>
      </c>
      <c r="B51" s="85" t="s">
        <v>45</v>
      </c>
      <c r="C51" s="82"/>
      <c r="E51" s="114"/>
      <c r="F51" s="114"/>
    </row>
    <row r="52" spans="1:6" s="56" customFormat="1" ht="12.6" customHeight="1" x14ac:dyDescent="0.2">
      <c r="A52" s="93" t="s">
        <v>23</v>
      </c>
      <c r="B52" s="85" t="s">
        <v>46</v>
      </c>
      <c r="C52" s="82"/>
      <c r="E52" s="114"/>
      <c r="F52" s="114"/>
    </row>
    <row r="53" spans="1:6" s="56" customFormat="1" ht="12.6" customHeight="1" x14ac:dyDescent="0.2">
      <c r="A53" s="93" t="s">
        <v>24</v>
      </c>
      <c r="B53" s="85" t="s">
        <v>47</v>
      </c>
      <c r="C53" s="82"/>
      <c r="E53" s="114"/>
      <c r="F53" s="114"/>
    </row>
    <row r="54" spans="1:6" s="56" customFormat="1" ht="12.6" customHeight="1" x14ac:dyDescent="0.2">
      <c r="A54" s="93" t="s">
        <v>122</v>
      </c>
      <c r="B54" s="85" t="s">
        <v>124</v>
      </c>
      <c r="C54" s="82"/>
      <c r="E54" s="114"/>
      <c r="F54" s="114"/>
    </row>
    <row r="55" spans="1:6" s="56" customFormat="1" ht="12.6" customHeight="1" x14ac:dyDescent="0.2">
      <c r="A55" s="93" t="s">
        <v>123</v>
      </c>
      <c r="B55" s="85" t="s">
        <v>125</v>
      </c>
      <c r="C55" s="82"/>
      <c r="E55" s="114"/>
      <c r="F55" s="114"/>
    </row>
    <row r="56" spans="1:6" ht="12.75" x14ac:dyDescent="0.2">
      <c r="A56" s="93" t="s">
        <v>25</v>
      </c>
      <c r="B56" s="85" t="s">
        <v>48</v>
      </c>
      <c r="C56" s="82"/>
      <c r="D56" s="56"/>
      <c r="E56" s="114"/>
      <c r="F56" s="114"/>
    </row>
    <row r="57" spans="1:6" ht="12.75" x14ac:dyDescent="0.2">
      <c r="A57" s="93" t="s">
        <v>26</v>
      </c>
      <c r="B57" s="85" t="s">
        <v>49</v>
      </c>
      <c r="C57" s="82"/>
      <c r="D57" s="56"/>
      <c r="E57" s="114"/>
      <c r="F57" s="114"/>
    </row>
    <row r="58" spans="1:6" ht="12.75" x14ac:dyDescent="0.2">
      <c r="A58" s="93" t="s">
        <v>27</v>
      </c>
      <c r="B58" s="85" t="s">
        <v>50</v>
      </c>
      <c r="C58" s="82"/>
      <c r="D58" s="56"/>
      <c r="E58" s="114"/>
      <c r="F58" s="114"/>
    </row>
    <row r="59" spans="1:6" ht="12.75" x14ac:dyDescent="0.2">
      <c r="A59" s="93" t="s">
        <v>145</v>
      </c>
      <c r="B59" s="85" t="s">
        <v>51</v>
      </c>
      <c r="C59" s="82" t="s">
        <v>232</v>
      </c>
      <c r="D59" s="56"/>
      <c r="E59" s="114"/>
      <c r="F59" s="114"/>
    </row>
    <row r="60" spans="1:6" ht="12.75" x14ac:dyDescent="0.2">
      <c r="A60" s="93" t="s">
        <v>29</v>
      </c>
      <c r="B60" s="85" t="s">
        <v>52</v>
      </c>
      <c r="C60" s="82"/>
      <c r="D60" s="56"/>
      <c r="E60" s="114"/>
      <c r="F60" s="114"/>
    </row>
    <row r="61" spans="1:6" ht="12.75" x14ac:dyDescent="0.2">
      <c r="A61" s="93" t="s">
        <v>30</v>
      </c>
      <c r="B61" s="85" t="s">
        <v>53</v>
      </c>
      <c r="C61" s="82"/>
      <c r="D61" s="56"/>
      <c r="E61" s="114"/>
      <c r="F61" s="114"/>
    </row>
    <row r="62" spans="1:6" s="56" customFormat="1" ht="12.6" customHeight="1" x14ac:dyDescent="0.2">
      <c r="A62" s="93" t="s">
        <v>55</v>
      </c>
      <c r="B62" s="85" t="s">
        <v>54</v>
      </c>
      <c r="C62" s="82"/>
      <c r="E62" s="114"/>
      <c r="F62" s="114"/>
    </row>
    <row r="63" spans="1:6" s="56" customFormat="1" ht="12.6" customHeight="1" x14ac:dyDescent="0.2">
      <c r="A63" s="93" t="s">
        <v>128</v>
      </c>
      <c r="B63" s="85" t="s">
        <v>233</v>
      </c>
      <c r="C63" s="77"/>
      <c r="D63" s="55"/>
      <c r="E63" s="114"/>
      <c r="F63" s="114"/>
    </row>
    <row r="64" spans="1:6" s="56" customFormat="1" ht="12.6" customHeight="1" x14ac:dyDescent="0.2">
      <c r="A64" s="93" t="s">
        <v>129</v>
      </c>
      <c r="B64" s="85" t="s">
        <v>234</v>
      </c>
      <c r="C64" s="77"/>
      <c r="D64" s="55"/>
      <c r="E64" s="114"/>
    </row>
    <row r="65" spans="1:5" s="56" customFormat="1" ht="12.6" customHeight="1" x14ac:dyDescent="0.2">
      <c r="A65" s="93" t="s">
        <v>130</v>
      </c>
      <c r="B65" s="85" t="s">
        <v>235</v>
      </c>
      <c r="C65" s="77"/>
      <c r="D65" s="55"/>
      <c r="E65" s="114"/>
    </row>
    <row r="66" spans="1:5" s="56" customFormat="1" ht="12.6" customHeight="1" x14ac:dyDescent="0.2">
      <c r="A66" s="93" t="s">
        <v>131</v>
      </c>
      <c r="B66" s="85" t="s">
        <v>236</v>
      </c>
      <c r="C66" s="77"/>
      <c r="D66" s="55"/>
      <c r="E66" s="114"/>
    </row>
    <row r="67" spans="1:5" s="56" customFormat="1" ht="12.6" customHeight="1" x14ac:dyDescent="0.2">
      <c r="A67" s="93" t="s">
        <v>132</v>
      </c>
      <c r="B67" s="85" t="s">
        <v>237</v>
      </c>
      <c r="C67" s="77"/>
      <c r="D67" s="55"/>
      <c r="E67" s="114"/>
    </row>
    <row r="68" spans="1:5" s="56" customFormat="1" ht="12.6" customHeight="1" x14ac:dyDescent="0.2">
      <c r="A68" s="93" t="s">
        <v>133</v>
      </c>
      <c r="B68" s="85" t="s">
        <v>238</v>
      </c>
      <c r="C68" s="77"/>
      <c r="D68" s="55"/>
      <c r="E68" s="114"/>
    </row>
    <row r="69" spans="1:5" s="56" customFormat="1" ht="12.6" customHeight="1" x14ac:dyDescent="0.2">
      <c r="A69" s="93" t="s">
        <v>32</v>
      </c>
      <c r="B69" s="85" t="s">
        <v>56</v>
      </c>
      <c r="C69" s="82"/>
      <c r="E69" s="114"/>
    </row>
    <row r="70" spans="1:5" s="56" customFormat="1" ht="12.6" customHeight="1" x14ac:dyDescent="0.2">
      <c r="A70" s="93" t="s">
        <v>33</v>
      </c>
      <c r="B70" s="85" t="s">
        <v>57</v>
      </c>
      <c r="C70" s="82"/>
      <c r="E70" s="114"/>
    </row>
    <row r="71" spans="1:5" s="56" customFormat="1" ht="12.6" customHeight="1" x14ac:dyDescent="0.2">
      <c r="A71" s="93" t="s">
        <v>34</v>
      </c>
      <c r="B71" s="85" t="s">
        <v>58</v>
      </c>
      <c r="C71" s="82"/>
      <c r="E71" s="114"/>
    </row>
    <row r="72" spans="1:5" s="56" customFormat="1" ht="12.6" customHeight="1" x14ac:dyDescent="0.2">
      <c r="A72" s="93" t="s">
        <v>35</v>
      </c>
      <c r="B72" s="85" t="s">
        <v>59</v>
      </c>
      <c r="C72" s="82"/>
      <c r="E72" s="114"/>
    </row>
    <row r="73" spans="1:5" ht="12" customHeight="1" x14ac:dyDescent="0.2">
      <c r="A73" s="93" t="s">
        <v>36</v>
      </c>
      <c r="B73" s="85" t="s">
        <v>60</v>
      </c>
      <c r="C73" s="82" t="s">
        <v>232</v>
      </c>
      <c r="D73" s="56"/>
      <c r="E73" s="114"/>
    </row>
    <row r="74" spans="1:5" ht="12" customHeight="1" x14ac:dyDescent="0.2">
      <c r="A74" s="93" t="s">
        <v>37</v>
      </c>
      <c r="B74" s="85" t="s">
        <v>62</v>
      </c>
      <c r="C74" s="82"/>
      <c r="D74" s="56"/>
      <c r="E74" s="114"/>
    </row>
    <row r="75" spans="1:5" ht="12" customHeight="1" x14ac:dyDescent="0.2">
      <c r="A75" s="93" t="s">
        <v>38</v>
      </c>
      <c r="B75" s="85" t="s">
        <v>63</v>
      </c>
      <c r="C75" s="82"/>
      <c r="D75" s="56"/>
      <c r="E75" s="114"/>
    </row>
    <row r="76" spans="1:5" ht="12" customHeight="1" x14ac:dyDescent="0.2">
      <c r="A76" s="93" t="s">
        <v>39</v>
      </c>
      <c r="B76" s="85" t="s">
        <v>64</v>
      </c>
      <c r="C76" s="82"/>
      <c r="D76" s="56"/>
      <c r="E76" s="114"/>
    </row>
    <row r="77" spans="1:5" ht="12" customHeight="1" x14ac:dyDescent="0.2">
      <c r="A77" s="93" t="s">
        <v>40</v>
      </c>
      <c r="B77" s="85" t="s">
        <v>65</v>
      </c>
      <c r="C77" s="82"/>
      <c r="D77" s="56"/>
      <c r="E77" s="114"/>
    </row>
    <row r="78" spans="1:5" ht="12" customHeight="1" x14ac:dyDescent="0.2">
      <c r="A78" s="93" t="s">
        <v>61</v>
      </c>
      <c r="B78" s="85" t="s">
        <v>66</v>
      </c>
      <c r="C78" s="82"/>
      <c r="D78" s="56"/>
      <c r="E78" s="114"/>
    </row>
    <row r="79" spans="1:5" ht="12" customHeight="1" x14ac:dyDescent="0.2">
      <c r="A79" s="93" t="s">
        <v>42</v>
      </c>
      <c r="B79" s="85" t="s">
        <v>67</v>
      </c>
      <c r="C79" s="82" t="s">
        <v>232</v>
      </c>
      <c r="E79" s="114"/>
    </row>
    <row r="80" spans="1:5" ht="12" customHeight="1" x14ac:dyDescent="0.2">
      <c r="A80" s="161" t="s">
        <v>349</v>
      </c>
      <c r="B80" s="85" t="s">
        <v>350</v>
      </c>
      <c r="C80" s="82"/>
      <c r="E80" s="114"/>
    </row>
    <row r="81" spans="1:5" ht="12" customHeight="1" x14ac:dyDescent="0.2">
      <c r="A81" s="161" t="s">
        <v>352</v>
      </c>
      <c r="B81" s="85" t="s">
        <v>351</v>
      </c>
      <c r="C81" s="82"/>
      <c r="E81" s="114"/>
    </row>
    <row r="82" spans="1:5" ht="12" customHeight="1" x14ac:dyDescent="0.2">
      <c r="A82" s="160" t="s">
        <v>345</v>
      </c>
      <c r="B82" s="85" t="s">
        <v>346</v>
      </c>
      <c r="C82" s="82"/>
      <c r="E82" s="114"/>
    </row>
    <row r="83" spans="1:5" ht="12" customHeight="1" x14ac:dyDescent="0.2">
      <c r="A83" s="160" t="s">
        <v>347</v>
      </c>
      <c r="B83" s="85" t="s">
        <v>348</v>
      </c>
      <c r="C83" s="82"/>
      <c r="E83" s="114"/>
    </row>
    <row r="84" spans="1:5" ht="12.75" x14ac:dyDescent="0.2">
      <c r="A84" s="94"/>
      <c r="B84" s="83"/>
      <c r="C84" s="81"/>
    </row>
    <row r="85" spans="1:5" ht="12.75" x14ac:dyDescent="0.2">
      <c r="A85" s="78" t="s">
        <v>240</v>
      </c>
      <c r="B85" s="81"/>
      <c r="C85" s="81"/>
    </row>
    <row r="86" spans="1:5" ht="12.75" x14ac:dyDescent="0.2">
      <c r="A86" s="91" t="s">
        <v>344</v>
      </c>
      <c r="B86" s="91" t="s">
        <v>194</v>
      </c>
      <c r="C86" s="92" t="s">
        <v>195</v>
      </c>
    </row>
    <row r="87" spans="1:5" ht="12.75" x14ac:dyDescent="0.2">
      <c r="A87" s="93">
        <v>220</v>
      </c>
      <c r="B87" s="77" t="s">
        <v>241</v>
      </c>
      <c r="C87" s="77"/>
    </row>
    <row r="88" spans="1:5" ht="12.75" x14ac:dyDescent="0.2">
      <c r="A88" s="94"/>
      <c r="B88" s="81"/>
      <c r="C88" s="81"/>
    </row>
    <row r="89" spans="1:5" ht="12.75" x14ac:dyDescent="0.2">
      <c r="A89" s="78" t="s">
        <v>242</v>
      </c>
      <c r="B89" s="81"/>
      <c r="C89" s="81"/>
    </row>
    <row r="90" spans="1:5" ht="12.75" x14ac:dyDescent="0.2">
      <c r="A90" s="91" t="s">
        <v>344</v>
      </c>
      <c r="B90" s="91" t="s">
        <v>194</v>
      </c>
      <c r="C90" s="92" t="s">
        <v>195</v>
      </c>
    </row>
    <row r="91" spans="1:5" ht="12.75" x14ac:dyDescent="0.2">
      <c r="A91" s="161" t="s">
        <v>353</v>
      </c>
      <c r="B91" s="86" t="s">
        <v>354</v>
      </c>
      <c r="C91" s="77" t="s">
        <v>118</v>
      </c>
    </row>
    <row r="92" spans="1:5" ht="12.75" x14ac:dyDescent="0.2">
      <c r="A92" s="94"/>
      <c r="B92" s="81"/>
      <c r="C92" s="81"/>
    </row>
    <row r="93" spans="1:5" ht="12.75" x14ac:dyDescent="0.2">
      <c r="A93" s="78" t="s">
        <v>243</v>
      </c>
      <c r="B93" s="81"/>
      <c r="C93" s="81"/>
    </row>
    <row r="94" spans="1:5" ht="12.75" x14ac:dyDescent="0.2">
      <c r="A94" s="91" t="s">
        <v>344</v>
      </c>
      <c r="B94" s="91" t="s">
        <v>194</v>
      </c>
      <c r="C94" s="92" t="s">
        <v>195</v>
      </c>
    </row>
    <row r="95" spans="1:5" ht="12.75" x14ac:dyDescent="0.2">
      <c r="A95" s="93">
        <v>1001</v>
      </c>
      <c r="B95" s="95" t="s">
        <v>244</v>
      </c>
      <c r="C95" s="77"/>
    </row>
    <row r="96" spans="1:5" ht="12.75" x14ac:dyDescent="0.2">
      <c r="A96" s="93">
        <v>1003</v>
      </c>
      <c r="B96" s="95" t="s">
        <v>245</v>
      </c>
      <c r="C96" s="77"/>
    </row>
    <row r="97" spans="1:3" ht="12.75" x14ac:dyDescent="0.2">
      <c r="A97" s="93">
        <v>1011</v>
      </c>
      <c r="B97" s="95" t="s">
        <v>246</v>
      </c>
      <c r="C97" s="77"/>
    </row>
    <row r="98" spans="1:3" ht="12.75" x14ac:dyDescent="0.2">
      <c r="A98" s="93">
        <v>1013</v>
      </c>
      <c r="B98" s="95" t="s">
        <v>247</v>
      </c>
      <c r="C98" s="77"/>
    </row>
    <row r="99" spans="1:3" ht="12.75" x14ac:dyDescent="0.2">
      <c r="A99" s="93">
        <v>1015</v>
      </c>
      <c r="B99" s="95" t="s">
        <v>248</v>
      </c>
      <c r="C99" s="77"/>
    </row>
    <row r="100" spans="1:3" ht="12.75" x14ac:dyDescent="0.2">
      <c r="A100" s="93">
        <v>3000</v>
      </c>
      <c r="B100" s="95" t="s">
        <v>249</v>
      </c>
      <c r="C100" s="77"/>
    </row>
    <row r="101" spans="1:3" ht="12.75" x14ac:dyDescent="0.2">
      <c r="A101" s="93">
        <v>3002</v>
      </c>
      <c r="B101" s="95" t="s">
        <v>250</v>
      </c>
      <c r="C101" s="77"/>
    </row>
    <row r="102" spans="1:3" ht="12.75" x14ac:dyDescent="0.2">
      <c r="A102" s="93">
        <v>3003</v>
      </c>
      <c r="B102" s="95" t="s">
        <v>251</v>
      </c>
      <c r="C102" s="77"/>
    </row>
    <row r="103" spans="1:3" ht="12.75" x14ac:dyDescent="0.2">
      <c r="A103" s="93">
        <v>3004</v>
      </c>
      <c r="B103" s="95" t="s">
        <v>252</v>
      </c>
      <c r="C103" s="77"/>
    </row>
    <row r="104" spans="1:3" ht="12.75" x14ac:dyDescent="0.2">
      <c r="A104" s="93">
        <v>3005</v>
      </c>
      <c r="B104" s="95" t="s">
        <v>253</v>
      </c>
      <c r="C104" s="77"/>
    </row>
    <row r="105" spans="1:3" ht="12.75" x14ac:dyDescent="0.2">
      <c r="A105" s="93">
        <v>3012</v>
      </c>
      <c r="B105" s="95" t="s">
        <v>254</v>
      </c>
      <c r="C105" s="77"/>
    </row>
    <row r="106" spans="1:3" ht="12.75" x14ac:dyDescent="0.2">
      <c r="A106" s="93">
        <v>5002</v>
      </c>
      <c r="B106" s="95" t="s">
        <v>255</v>
      </c>
      <c r="C106" s="77"/>
    </row>
    <row r="107" spans="1:3" ht="12.75" x14ac:dyDescent="0.2">
      <c r="A107" s="93">
        <v>5005</v>
      </c>
      <c r="B107" s="95" t="s">
        <v>256</v>
      </c>
      <c r="C107" s="77"/>
    </row>
    <row r="108" spans="1:3" ht="12.75" x14ac:dyDescent="0.2">
      <c r="A108" s="93">
        <v>5009</v>
      </c>
      <c r="B108" s="95" t="s">
        <v>257</v>
      </c>
      <c r="C108" s="77"/>
    </row>
    <row r="109" spans="1:3" ht="12.75" x14ac:dyDescent="0.2">
      <c r="A109" s="93">
        <v>5011</v>
      </c>
      <c r="B109" s="95" t="s">
        <v>258</v>
      </c>
      <c r="C109" s="77"/>
    </row>
    <row r="110" spans="1:3" ht="12.75" x14ac:dyDescent="0.2">
      <c r="A110" s="93">
        <v>5013</v>
      </c>
      <c r="B110" s="95" t="s">
        <v>259</v>
      </c>
      <c r="C110" s="77"/>
    </row>
    <row r="111" spans="1:3" ht="12.75" x14ac:dyDescent="0.2">
      <c r="A111" s="93">
        <v>5014</v>
      </c>
      <c r="B111" s="95" t="s">
        <v>260</v>
      </c>
      <c r="C111" s="77"/>
    </row>
    <row r="112" spans="1:3" ht="12.75" x14ac:dyDescent="0.2">
      <c r="A112" s="93">
        <v>5018</v>
      </c>
      <c r="B112" s="95" t="s">
        <v>261</v>
      </c>
      <c r="C112" s="77"/>
    </row>
    <row r="113" spans="1:3" ht="12.75" x14ac:dyDescent="0.2">
      <c r="A113" s="93">
        <v>6005</v>
      </c>
      <c r="B113" s="95" t="s">
        <v>262</v>
      </c>
      <c r="C113" s="77"/>
    </row>
    <row r="114" spans="1:3" ht="12.75" x14ac:dyDescent="0.2">
      <c r="A114" s="93">
        <v>6009</v>
      </c>
      <c r="B114" s="95" t="s">
        <v>263</v>
      </c>
      <c r="C114" s="77"/>
    </row>
    <row r="115" spans="1:3" ht="12.75" x14ac:dyDescent="0.2">
      <c r="A115" s="93">
        <v>6011</v>
      </c>
      <c r="B115" s="95" t="s">
        <v>264</v>
      </c>
      <c r="C115" s="77"/>
    </row>
    <row r="116" spans="1:3" ht="12.75" x14ac:dyDescent="0.2">
      <c r="A116" s="93">
        <v>6018</v>
      </c>
      <c r="B116" s="95" t="s">
        <v>265</v>
      </c>
      <c r="C116" s="77"/>
    </row>
    <row r="117" spans="1:3" ht="12.75" x14ac:dyDescent="0.2">
      <c r="A117" s="93">
        <v>6026</v>
      </c>
      <c r="B117" s="95" t="s">
        <v>266</v>
      </c>
      <c r="C117" s="77"/>
    </row>
    <row r="118" spans="1:3" ht="12.75" x14ac:dyDescent="0.2">
      <c r="A118" s="93">
        <v>7001</v>
      </c>
      <c r="B118" s="95" t="s">
        <v>267</v>
      </c>
      <c r="C118" s="77"/>
    </row>
    <row r="119" spans="1:3" ht="12.75" x14ac:dyDescent="0.2">
      <c r="A119" s="93">
        <v>7006</v>
      </c>
      <c r="B119" s="95" t="s">
        <v>268</v>
      </c>
      <c r="C119" s="77"/>
    </row>
    <row r="120" spans="1:3" ht="12.75" x14ac:dyDescent="0.2">
      <c r="A120" s="93">
        <v>7012</v>
      </c>
      <c r="B120" s="95" t="s">
        <v>269</v>
      </c>
      <c r="C120" s="77"/>
    </row>
    <row r="121" spans="1:3" ht="12.75" x14ac:dyDescent="0.2">
      <c r="A121" s="93">
        <v>7015</v>
      </c>
      <c r="B121" s="95" t="s">
        <v>270</v>
      </c>
      <c r="C121" s="77"/>
    </row>
    <row r="122" spans="1:3" ht="12.75" x14ac:dyDescent="0.2">
      <c r="A122" s="93">
        <v>7016</v>
      </c>
      <c r="B122" s="79" t="s">
        <v>271</v>
      </c>
      <c r="C122" s="77"/>
    </row>
    <row r="123" spans="1:3" ht="12.75" x14ac:dyDescent="0.2">
      <c r="A123" s="93">
        <v>7021</v>
      </c>
      <c r="B123" s="79" t="s">
        <v>272</v>
      </c>
      <c r="C123" s="77"/>
    </row>
    <row r="124" spans="1:3" ht="12.75" x14ac:dyDescent="0.2">
      <c r="A124" s="93">
        <v>7022</v>
      </c>
      <c r="B124" s="90" t="s">
        <v>273</v>
      </c>
      <c r="C124" s="77"/>
    </row>
    <row r="125" spans="1:3" ht="12.75" x14ac:dyDescent="0.2">
      <c r="A125" s="93">
        <v>7023</v>
      </c>
      <c r="B125" s="95" t="s">
        <v>274</v>
      </c>
      <c r="C125" s="77"/>
    </row>
    <row r="126" spans="1:3" ht="12.75" x14ac:dyDescent="0.2">
      <c r="A126" s="93">
        <v>7024</v>
      </c>
      <c r="B126" s="95" t="s">
        <v>275</v>
      </c>
      <c r="C126" s="77"/>
    </row>
    <row r="127" spans="1:3" ht="12.75" x14ac:dyDescent="0.2">
      <c r="A127" s="93">
        <v>7030</v>
      </c>
      <c r="B127" s="95" t="s">
        <v>276</v>
      </c>
      <c r="C127" s="77"/>
    </row>
    <row r="128" spans="1:3" ht="12.75" x14ac:dyDescent="0.2">
      <c r="A128" s="93">
        <v>7035</v>
      </c>
      <c r="B128" s="95" t="s">
        <v>277</v>
      </c>
      <c r="C128" s="77"/>
    </row>
    <row r="129" spans="1:3" ht="12.75" x14ac:dyDescent="0.2">
      <c r="A129" s="93">
        <v>7036</v>
      </c>
      <c r="B129" s="95" t="s">
        <v>278</v>
      </c>
      <c r="C129" s="77"/>
    </row>
    <row r="130" spans="1:3" ht="12.75" x14ac:dyDescent="0.2">
      <c r="A130" s="93">
        <v>7038</v>
      </c>
      <c r="B130" s="95" t="s">
        <v>279</v>
      </c>
      <c r="C130" s="77"/>
    </row>
    <row r="131" spans="1:3" ht="12.75" x14ac:dyDescent="0.2">
      <c r="A131" s="93">
        <v>7039</v>
      </c>
      <c r="B131" s="95" t="s">
        <v>280</v>
      </c>
      <c r="C131" s="77"/>
    </row>
    <row r="132" spans="1:3" ht="12.75" x14ac:dyDescent="0.2">
      <c r="A132" s="93">
        <v>7040</v>
      </c>
      <c r="B132" s="95" t="s">
        <v>281</v>
      </c>
      <c r="C132" s="77"/>
    </row>
    <row r="133" spans="1:3" ht="12.75" x14ac:dyDescent="0.2">
      <c r="A133" s="93">
        <v>7046</v>
      </c>
      <c r="B133" s="95" t="s">
        <v>282</v>
      </c>
      <c r="C133" s="77"/>
    </row>
    <row r="134" spans="1:3" ht="12.75" x14ac:dyDescent="0.2">
      <c r="A134" s="93">
        <v>7047</v>
      </c>
      <c r="B134" s="95" t="s">
        <v>283</v>
      </c>
      <c r="C134" s="77"/>
    </row>
    <row r="135" spans="1:3" ht="12.75" x14ac:dyDescent="0.2">
      <c r="A135" s="93">
        <v>7048</v>
      </c>
      <c r="B135" s="95" t="s">
        <v>284</v>
      </c>
      <c r="C135" s="77"/>
    </row>
    <row r="136" spans="1:3" ht="12.75" x14ac:dyDescent="0.2">
      <c r="A136" s="93">
        <v>8001</v>
      </c>
      <c r="B136" s="95" t="s">
        <v>285</v>
      </c>
      <c r="C136" s="77"/>
    </row>
    <row r="137" spans="1:3" ht="12.75" x14ac:dyDescent="0.2">
      <c r="A137" s="93">
        <v>8002</v>
      </c>
      <c r="B137" s="95" t="s">
        <v>286</v>
      </c>
      <c r="C137" s="77"/>
    </row>
    <row r="138" spans="1:3" ht="12.75" x14ac:dyDescent="0.2">
      <c r="A138" s="93">
        <v>8003</v>
      </c>
      <c r="B138" s="95" t="s">
        <v>287</v>
      </c>
      <c r="C138" s="77"/>
    </row>
    <row r="139" spans="1:3" ht="12.75" x14ac:dyDescent="0.2">
      <c r="A139" s="93">
        <v>8004</v>
      </c>
      <c r="B139" s="95" t="s">
        <v>288</v>
      </c>
      <c r="C139" s="77"/>
    </row>
    <row r="140" spans="1:3" ht="12.75" x14ac:dyDescent="0.2">
      <c r="A140" s="93">
        <v>8007</v>
      </c>
      <c r="B140" s="95" t="s">
        <v>289</v>
      </c>
      <c r="C140" s="77"/>
    </row>
    <row r="141" spans="1:3" ht="12.75" x14ac:dyDescent="0.2">
      <c r="A141" s="93">
        <v>8011</v>
      </c>
      <c r="B141" s="95" t="s">
        <v>290</v>
      </c>
      <c r="C141" s="77"/>
    </row>
    <row r="142" spans="1:3" ht="12.75" x14ac:dyDescent="0.2">
      <c r="A142" s="93">
        <v>8012</v>
      </c>
      <c r="B142" s="95" t="s">
        <v>291</v>
      </c>
      <c r="C142" s="77"/>
    </row>
    <row r="143" spans="1:3" ht="12.75" x14ac:dyDescent="0.2">
      <c r="A143" s="93">
        <v>8014</v>
      </c>
      <c r="B143" s="95" t="s">
        <v>292</v>
      </c>
      <c r="C143" s="77"/>
    </row>
    <row r="144" spans="1:3" ht="12.75" x14ac:dyDescent="0.2">
      <c r="A144" s="93">
        <v>8016</v>
      </c>
      <c r="B144" s="95" t="s">
        <v>293</v>
      </c>
      <c r="C144" s="77"/>
    </row>
    <row r="145" spans="1:3" ht="12.75" x14ac:dyDescent="0.2">
      <c r="A145" s="93">
        <v>8019</v>
      </c>
      <c r="B145" s="90" t="s">
        <v>294</v>
      </c>
      <c r="C145" s="77"/>
    </row>
    <row r="146" spans="1:3" ht="12.75" x14ac:dyDescent="0.2">
      <c r="A146" s="93">
        <v>8023</v>
      </c>
      <c r="B146" s="95" t="s">
        <v>295</v>
      </c>
      <c r="C146" s="77"/>
    </row>
    <row r="147" spans="1:3" ht="12.75" x14ac:dyDescent="0.2">
      <c r="A147" s="93">
        <v>8028</v>
      </c>
      <c r="B147" s="95" t="s">
        <v>296</v>
      </c>
      <c r="C147" s="77"/>
    </row>
    <row r="148" spans="1:3" ht="12.75" x14ac:dyDescent="0.2">
      <c r="A148" s="93">
        <v>9001</v>
      </c>
      <c r="B148" s="95" t="s">
        <v>297</v>
      </c>
      <c r="C148" s="77"/>
    </row>
    <row r="149" spans="1:3" ht="12.75" x14ac:dyDescent="0.2">
      <c r="A149" s="93">
        <v>9002</v>
      </c>
      <c r="B149" s="95" t="s">
        <v>298</v>
      </c>
      <c r="C149" s="77"/>
    </row>
    <row r="150" spans="1:3" ht="12.75" x14ac:dyDescent="0.2">
      <c r="A150" s="93">
        <v>9003</v>
      </c>
      <c r="B150" s="95" t="s">
        <v>299</v>
      </c>
      <c r="C150" s="77"/>
    </row>
    <row r="151" spans="1:3" ht="12.75" x14ac:dyDescent="0.2">
      <c r="A151" s="93">
        <v>9004</v>
      </c>
      <c r="B151" s="95" t="s">
        <v>300</v>
      </c>
      <c r="C151" s="77"/>
    </row>
    <row r="152" spans="1:3" ht="12.75" x14ac:dyDescent="0.2">
      <c r="A152" s="93">
        <v>9005</v>
      </c>
      <c r="B152" s="95" t="s">
        <v>301</v>
      </c>
      <c r="C152" s="77"/>
    </row>
    <row r="153" spans="1:3" ht="12.75" x14ac:dyDescent="0.2">
      <c r="A153" s="93">
        <v>9006</v>
      </c>
      <c r="B153" s="95" t="s">
        <v>302</v>
      </c>
      <c r="C153" s="77"/>
    </row>
    <row r="154" spans="1:3" ht="12.75" x14ac:dyDescent="0.2">
      <c r="A154" s="93">
        <v>9007</v>
      </c>
      <c r="B154" s="95" t="s">
        <v>303</v>
      </c>
      <c r="C154" s="77"/>
    </row>
    <row r="155" spans="1:3" ht="12.75" x14ac:dyDescent="0.2">
      <c r="A155" s="93">
        <v>9010</v>
      </c>
      <c r="B155" s="95" t="s">
        <v>304</v>
      </c>
      <c r="C155" s="77"/>
    </row>
    <row r="156" spans="1:3" ht="12.75" x14ac:dyDescent="0.2">
      <c r="A156" s="93">
        <v>9016</v>
      </c>
      <c r="B156" s="95" t="s">
        <v>305</v>
      </c>
      <c r="C156" s="77"/>
    </row>
    <row r="157" spans="1:3" ht="12.75" x14ac:dyDescent="0.2">
      <c r="A157" s="93">
        <v>9017</v>
      </c>
      <c r="B157" s="95" t="s">
        <v>306</v>
      </c>
      <c r="C157" s="77"/>
    </row>
    <row r="158" spans="1:3" ht="12.75" x14ac:dyDescent="0.2">
      <c r="A158" s="93">
        <v>9022</v>
      </c>
      <c r="B158" s="95" t="s">
        <v>307</v>
      </c>
      <c r="C158" s="77"/>
    </row>
    <row r="159" spans="1:3" ht="12.75" x14ac:dyDescent="0.2">
      <c r="A159" s="93" t="s">
        <v>148</v>
      </c>
      <c r="B159" s="95" t="s">
        <v>308</v>
      </c>
      <c r="C159" s="77"/>
    </row>
    <row r="160" spans="1:3" ht="12.75" x14ac:dyDescent="0.2">
      <c r="A160" s="93" t="s">
        <v>90</v>
      </c>
      <c r="B160" s="90" t="s">
        <v>309</v>
      </c>
      <c r="C160" s="77"/>
    </row>
    <row r="161" spans="1:3" ht="12.75" x14ac:dyDescent="0.2">
      <c r="A161" s="93" t="s">
        <v>89</v>
      </c>
      <c r="B161" s="95" t="s">
        <v>119</v>
      </c>
      <c r="C161" s="77"/>
    </row>
    <row r="162" spans="1:3" ht="12.75" x14ac:dyDescent="0.2">
      <c r="A162" s="93" t="s">
        <v>82</v>
      </c>
      <c r="B162" s="90" t="s">
        <v>310</v>
      </c>
      <c r="C162" s="77"/>
    </row>
    <row r="163" spans="1:3" ht="12.75" x14ac:dyDescent="0.2">
      <c r="A163" s="93">
        <v>0</v>
      </c>
      <c r="B163" s="90" t="s">
        <v>311</v>
      </c>
      <c r="C163" s="77"/>
    </row>
    <row r="164" spans="1:3" ht="12.75" x14ac:dyDescent="0.2">
      <c r="A164" s="97" t="s">
        <v>99</v>
      </c>
      <c r="B164" s="95" t="s">
        <v>312</v>
      </c>
      <c r="C164" s="87" t="s">
        <v>313</v>
      </c>
    </row>
    <row r="165" spans="1:3" ht="12.75" x14ac:dyDescent="0.2">
      <c r="A165" s="97" t="s">
        <v>98</v>
      </c>
      <c r="B165" s="95" t="s">
        <v>314</v>
      </c>
      <c r="C165" s="87" t="s">
        <v>313</v>
      </c>
    </row>
    <row r="166" spans="1:3" ht="12.75" x14ac:dyDescent="0.2">
      <c r="A166" s="97" t="s">
        <v>97</v>
      </c>
      <c r="B166" s="95" t="s">
        <v>315</v>
      </c>
      <c r="C166" s="87" t="s">
        <v>313</v>
      </c>
    </row>
    <row r="167" spans="1:3" ht="12.75" x14ac:dyDescent="0.2">
      <c r="A167" s="97" t="s">
        <v>100</v>
      </c>
      <c r="B167" s="95" t="s">
        <v>316</v>
      </c>
      <c r="C167" s="87" t="s">
        <v>313</v>
      </c>
    </row>
    <row r="168" spans="1:3" ht="12.75" x14ac:dyDescent="0.2">
      <c r="A168" s="97" t="s">
        <v>96</v>
      </c>
      <c r="B168" s="95" t="s">
        <v>317</v>
      </c>
      <c r="C168" s="87" t="s">
        <v>313</v>
      </c>
    </row>
    <row r="169" spans="1:3" ht="12.75" x14ac:dyDescent="0.2">
      <c r="A169" s="97" t="s">
        <v>95</v>
      </c>
      <c r="B169" s="95" t="s">
        <v>318</v>
      </c>
      <c r="C169" s="87" t="s">
        <v>313</v>
      </c>
    </row>
    <row r="170" spans="1:3" ht="12.75" x14ac:dyDescent="0.2">
      <c r="A170" s="97" t="s">
        <v>94</v>
      </c>
      <c r="B170" s="95" t="s">
        <v>319</v>
      </c>
      <c r="C170" s="87" t="s">
        <v>313</v>
      </c>
    </row>
    <row r="171" spans="1:3" ht="12.75" x14ac:dyDescent="0.2">
      <c r="A171" s="97" t="s">
        <v>93</v>
      </c>
      <c r="B171" s="95" t="s">
        <v>320</v>
      </c>
      <c r="C171" s="87" t="s">
        <v>313</v>
      </c>
    </row>
    <row r="172" spans="1:3" ht="12.75" x14ac:dyDescent="0.2">
      <c r="A172" s="97" t="s">
        <v>92</v>
      </c>
      <c r="B172" s="95" t="s">
        <v>321</v>
      </c>
      <c r="C172" s="87" t="s">
        <v>313</v>
      </c>
    </row>
    <row r="173" spans="1:3" ht="12.75" x14ac:dyDescent="0.2">
      <c r="A173" s="97" t="s">
        <v>91</v>
      </c>
      <c r="B173" s="95" t="s">
        <v>322</v>
      </c>
      <c r="C173" s="87" t="s">
        <v>313</v>
      </c>
    </row>
    <row r="174" spans="1:3" ht="12.75" x14ac:dyDescent="0.2">
      <c r="A174" s="97" t="s">
        <v>113</v>
      </c>
      <c r="B174" s="95" t="s">
        <v>323</v>
      </c>
      <c r="C174" s="87" t="s">
        <v>313</v>
      </c>
    </row>
    <row r="175" spans="1:3" ht="12.75" x14ac:dyDescent="0.2">
      <c r="A175" s="97" t="s">
        <v>112</v>
      </c>
      <c r="B175" s="95" t="s">
        <v>324</v>
      </c>
      <c r="C175" s="87" t="s">
        <v>313</v>
      </c>
    </row>
    <row r="176" spans="1:3" ht="12.75" x14ac:dyDescent="0.2">
      <c r="A176" s="97" t="s">
        <v>111</v>
      </c>
      <c r="B176" s="95" t="s">
        <v>325</v>
      </c>
      <c r="C176" s="87" t="s">
        <v>313</v>
      </c>
    </row>
    <row r="177" spans="1:3" ht="12.75" x14ac:dyDescent="0.2">
      <c r="A177" s="97" t="s">
        <v>110</v>
      </c>
      <c r="B177" s="95" t="s">
        <v>326</v>
      </c>
      <c r="C177" s="87" t="s">
        <v>313</v>
      </c>
    </row>
    <row r="178" spans="1:3" ht="12.75" x14ac:dyDescent="0.2">
      <c r="A178" s="97" t="s">
        <v>109</v>
      </c>
      <c r="B178" s="95" t="s">
        <v>327</v>
      </c>
      <c r="C178" s="87" t="s">
        <v>313</v>
      </c>
    </row>
    <row r="179" spans="1:3" ht="12.75" x14ac:dyDescent="0.2">
      <c r="A179" s="97" t="s">
        <v>106</v>
      </c>
      <c r="B179" s="95" t="s">
        <v>328</v>
      </c>
      <c r="C179" s="87" t="s">
        <v>313</v>
      </c>
    </row>
    <row r="180" spans="1:3" ht="12.75" x14ac:dyDescent="0.2">
      <c r="A180" s="97" t="s">
        <v>105</v>
      </c>
      <c r="B180" s="95" t="s">
        <v>329</v>
      </c>
      <c r="C180" s="87" t="s">
        <v>313</v>
      </c>
    </row>
    <row r="181" spans="1:3" ht="12.75" x14ac:dyDescent="0.2">
      <c r="A181" s="97" t="s">
        <v>104</v>
      </c>
      <c r="B181" s="95" t="s">
        <v>330</v>
      </c>
      <c r="C181" s="87" t="s">
        <v>313</v>
      </c>
    </row>
    <row r="182" spans="1:3" ht="12.75" x14ac:dyDescent="0.2">
      <c r="A182" s="97" t="s">
        <v>103</v>
      </c>
      <c r="B182" s="95" t="s">
        <v>331</v>
      </c>
      <c r="C182" s="87" t="s">
        <v>313</v>
      </c>
    </row>
    <row r="183" spans="1:3" ht="12.75" x14ac:dyDescent="0.2">
      <c r="A183" s="97" t="s">
        <v>114</v>
      </c>
      <c r="B183" s="95" t="s">
        <v>332</v>
      </c>
      <c r="C183" s="87" t="s">
        <v>313</v>
      </c>
    </row>
    <row r="184" spans="1:3" ht="12.75" x14ac:dyDescent="0.2">
      <c r="A184" s="97" t="s">
        <v>108</v>
      </c>
      <c r="B184" s="95" t="s">
        <v>333</v>
      </c>
      <c r="C184" s="87" t="s">
        <v>313</v>
      </c>
    </row>
    <row r="185" spans="1:3" ht="12.75" x14ac:dyDescent="0.2">
      <c r="A185" s="97" t="s">
        <v>107</v>
      </c>
      <c r="B185" s="95" t="s">
        <v>334</v>
      </c>
      <c r="C185" s="87" t="s">
        <v>313</v>
      </c>
    </row>
    <row r="186" spans="1:3" ht="12.75" x14ac:dyDescent="0.2">
      <c r="A186" s="97" t="s">
        <v>102</v>
      </c>
      <c r="B186" s="95" t="s">
        <v>335</v>
      </c>
      <c r="C186" s="87" t="s">
        <v>313</v>
      </c>
    </row>
    <row r="187" spans="1:3" ht="12.75" x14ac:dyDescent="0.2">
      <c r="A187" s="97" t="s">
        <v>101</v>
      </c>
      <c r="B187" s="95" t="s">
        <v>336</v>
      </c>
      <c r="C187" s="87" t="s">
        <v>313</v>
      </c>
    </row>
    <row r="188" spans="1:3" ht="12.75" x14ac:dyDescent="0.2">
      <c r="A188" s="93" t="s">
        <v>115</v>
      </c>
      <c r="B188" s="90" t="s">
        <v>337</v>
      </c>
      <c r="C188" s="87" t="s">
        <v>313</v>
      </c>
    </row>
    <row r="189" spans="1:3" ht="12.75" x14ac:dyDescent="0.2">
      <c r="A189" s="94"/>
      <c r="B189" s="71"/>
      <c r="C189" s="112"/>
    </row>
    <row r="190" spans="1:3" ht="12.75" x14ac:dyDescent="0.2">
      <c r="A190" s="78" t="s">
        <v>338</v>
      </c>
      <c r="B190" s="81"/>
      <c r="C190" s="81"/>
    </row>
    <row r="191" spans="1:3" ht="12.75" x14ac:dyDescent="0.2">
      <c r="A191" s="91" t="s">
        <v>344</v>
      </c>
      <c r="B191" s="91" t="s">
        <v>194</v>
      </c>
      <c r="C191" s="92" t="s">
        <v>195</v>
      </c>
    </row>
    <row r="192" spans="1:3" s="74" customFormat="1" ht="12.75" x14ac:dyDescent="0.2">
      <c r="A192" s="155" t="s">
        <v>72</v>
      </c>
      <c r="B192" s="77" t="s">
        <v>201</v>
      </c>
      <c r="C192" s="89"/>
    </row>
    <row r="193" spans="1:3" s="74" customFormat="1" ht="12.75" x14ac:dyDescent="0.2">
      <c r="A193" s="155" t="s">
        <v>74</v>
      </c>
      <c r="B193" s="77" t="s">
        <v>205</v>
      </c>
      <c r="C193" s="89"/>
    </row>
    <row r="194" spans="1:3" ht="12.75" x14ac:dyDescent="0.2">
      <c r="A194" s="93">
        <v>1001</v>
      </c>
      <c r="B194" s="95" t="s">
        <v>244</v>
      </c>
      <c r="C194" s="77"/>
    </row>
    <row r="195" spans="1:3" ht="12.75" x14ac:dyDescent="0.2">
      <c r="A195" s="93">
        <v>1003</v>
      </c>
      <c r="B195" s="95" t="s">
        <v>245</v>
      </c>
      <c r="C195" s="77"/>
    </row>
    <row r="196" spans="1:3" ht="12.75" x14ac:dyDescent="0.2">
      <c r="A196" s="93">
        <v>1011</v>
      </c>
      <c r="B196" s="95" t="s">
        <v>246</v>
      </c>
      <c r="C196" s="77"/>
    </row>
    <row r="197" spans="1:3" ht="12.75" x14ac:dyDescent="0.2">
      <c r="A197" s="93">
        <v>1013</v>
      </c>
      <c r="B197" s="95" t="s">
        <v>247</v>
      </c>
      <c r="C197" s="77"/>
    </row>
    <row r="198" spans="1:3" ht="12.75" x14ac:dyDescent="0.2">
      <c r="A198" s="93">
        <v>1015</v>
      </c>
      <c r="B198" s="95" t="s">
        <v>248</v>
      </c>
      <c r="C198" s="77"/>
    </row>
    <row r="199" spans="1:3" ht="12.75" x14ac:dyDescent="0.2">
      <c r="A199" s="93">
        <v>3000</v>
      </c>
      <c r="B199" s="95" t="s">
        <v>249</v>
      </c>
      <c r="C199" s="77"/>
    </row>
    <row r="200" spans="1:3" ht="12.75" x14ac:dyDescent="0.2">
      <c r="A200" s="93">
        <v>3002</v>
      </c>
      <c r="B200" s="95" t="s">
        <v>250</v>
      </c>
      <c r="C200" s="77"/>
    </row>
    <row r="201" spans="1:3" ht="12.75" x14ac:dyDescent="0.2">
      <c r="A201" s="93">
        <v>3003</v>
      </c>
      <c r="B201" s="95" t="s">
        <v>251</v>
      </c>
      <c r="C201" s="77"/>
    </row>
    <row r="202" spans="1:3" ht="12.75" x14ac:dyDescent="0.2">
      <c r="A202" s="93">
        <v>3004</v>
      </c>
      <c r="B202" s="95" t="s">
        <v>252</v>
      </c>
      <c r="C202" s="77"/>
    </row>
    <row r="203" spans="1:3" ht="12.75" x14ac:dyDescent="0.2">
      <c r="A203" s="93">
        <v>3005</v>
      </c>
      <c r="B203" s="95" t="s">
        <v>253</v>
      </c>
      <c r="C203" s="77"/>
    </row>
    <row r="204" spans="1:3" ht="12.75" x14ac:dyDescent="0.2">
      <c r="A204" s="93">
        <v>3012</v>
      </c>
      <c r="B204" s="95" t="s">
        <v>254</v>
      </c>
      <c r="C204" s="77"/>
    </row>
    <row r="205" spans="1:3" ht="12.75" x14ac:dyDescent="0.2">
      <c r="A205" s="93">
        <v>5002</v>
      </c>
      <c r="B205" s="95" t="s">
        <v>255</v>
      </c>
      <c r="C205" s="77"/>
    </row>
    <row r="206" spans="1:3" ht="12.75" x14ac:dyDescent="0.2">
      <c r="A206" s="93">
        <v>5005</v>
      </c>
      <c r="B206" s="95" t="s">
        <v>256</v>
      </c>
      <c r="C206" s="77"/>
    </row>
    <row r="207" spans="1:3" ht="12.75" x14ac:dyDescent="0.2">
      <c r="A207" s="93">
        <v>5009</v>
      </c>
      <c r="B207" s="95" t="s">
        <v>257</v>
      </c>
      <c r="C207" s="77"/>
    </row>
    <row r="208" spans="1:3" ht="12.75" x14ac:dyDescent="0.2">
      <c r="A208" s="93">
        <v>5011</v>
      </c>
      <c r="B208" s="95" t="s">
        <v>258</v>
      </c>
      <c r="C208" s="77"/>
    </row>
    <row r="209" spans="1:3" ht="12.75" x14ac:dyDescent="0.2">
      <c r="A209" s="93">
        <v>5013</v>
      </c>
      <c r="B209" s="95" t="s">
        <v>259</v>
      </c>
      <c r="C209" s="77"/>
    </row>
    <row r="210" spans="1:3" ht="12.75" x14ac:dyDescent="0.2">
      <c r="A210" s="93">
        <v>5014</v>
      </c>
      <c r="B210" s="95" t="s">
        <v>260</v>
      </c>
      <c r="C210" s="77"/>
    </row>
    <row r="211" spans="1:3" ht="12.75" x14ac:dyDescent="0.2">
      <c r="A211" s="93">
        <v>5018</v>
      </c>
      <c r="B211" s="95" t="s">
        <v>261</v>
      </c>
      <c r="C211" s="77"/>
    </row>
    <row r="212" spans="1:3" ht="12.75" x14ac:dyDescent="0.2">
      <c r="A212" s="93">
        <v>6005</v>
      </c>
      <c r="B212" s="95" t="s">
        <v>262</v>
      </c>
      <c r="C212" s="77"/>
    </row>
    <row r="213" spans="1:3" ht="12.75" x14ac:dyDescent="0.2">
      <c r="A213" s="93">
        <v>6009</v>
      </c>
      <c r="B213" s="95" t="s">
        <v>263</v>
      </c>
      <c r="C213" s="77"/>
    </row>
    <row r="214" spans="1:3" ht="12.75" x14ac:dyDescent="0.2">
      <c r="A214" s="93">
        <v>6011</v>
      </c>
      <c r="B214" s="95" t="s">
        <v>264</v>
      </c>
      <c r="C214" s="77"/>
    </row>
    <row r="215" spans="1:3" ht="12.75" x14ac:dyDescent="0.2">
      <c r="A215" s="93">
        <v>6018</v>
      </c>
      <c r="B215" s="95" t="s">
        <v>265</v>
      </c>
      <c r="C215" s="77"/>
    </row>
    <row r="216" spans="1:3" ht="12.75" x14ac:dyDescent="0.2">
      <c r="A216" s="93">
        <v>6026</v>
      </c>
      <c r="B216" s="95" t="s">
        <v>266</v>
      </c>
      <c r="C216" s="77"/>
    </row>
    <row r="217" spans="1:3" ht="12.75" x14ac:dyDescent="0.2">
      <c r="A217" s="93">
        <v>7001</v>
      </c>
      <c r="B217" s="95" t="s">
        <v>267</v>
      </c>
      <c r="C217" s="77"/>
    </row>
    <row r="218" spans="1:3" ht="12.75" x14ac:dyDescent="0.2">
      <c r="A218" s="93">
        <v>7006</v>
      </c>
      <c r="B218" s="95" t="s">
        <v>268</v>
      </c>
      <c r="C218" s="77"/>
    </row>
    <row r="219" spans="1:3" ht="12.75" x14ac:dyDescent="0.2">
      <c r="A219" s="93">
        <v>7012</v>
      </c>
      <c r="B219" s="95" t="s">
        <v>269</v>
      </c>
      <c r="C219" s="77"/>
    </row>
    <row r="220" spans="1:3" ht="12.75" x14ac:dyDescent="0.2">
      <c r="A220" s="93">
        <v>7015</v>
      </c>
      <c r="B220" s="95" t="s">
        <v>270</v>
      </c>
      <c r="C220" s="77"/>
    </row>
    <row r="221" spans="1:3" ht="12.75" x14ac:dyDescent="0.2">
      <c r="A221" s="93">
        <v>7016</v>
      </c>
      <c r="B221" s="79" t="s">
        <v>271</v>
      </c>
      <c r="C221" s="77"/>
    </row>
    <row r="222" spans="1:3" ht="12.75" x14ac:dyDescent="0.2">
      <c r="A222" s="93">
        <v>7021</v>
      </c>
      <c r="B222" s="79" t="s">
        <v>272</v>
      </c>
      <c r="C222" s="77"/>
    </row>
    <row r="223" spans="1:3" ht="12.75" x14ac:dyDescent="0.2">
      <c r="A223" s="93">
        <v>7022</v>
      </c>
      <c r="B223" s="90" t="s">
        <v>273</v>
      </c>
      <c r="C223" s="77"/>
    </row>
    <row r="224" spans="1:3" ht="12.75" x14ac:dyDescent="0.2">
      <c r="A224" s="93">
        <v>7023</v>
      </c>
      <c r="B224" s="95" t="s">
        <v>274</v>
      </c>
      <c r="C224" s="77"/>
    </row>
    <row r="225" spans="1:3" ht="12.75" x14ac:dyDescent="0.2">
      <c r="A225" s="93">
        <v>7024</v>
      </c>
      <c r="B225" s="95" t="s">
        <v>275</v>
      </c>
      <c r="C225" s="77"/>
    </row>
    <row r="226" spans="1:3" ht="12.75" x14ac:dyDescent="0.2">
      <c r="A226" s="93">
        <v>7030</v>
      </c>
      <c r="B226" s="95" t="s">
        <v>276</v>
      </c>
      <c r="C226" s="77"/>
    </row>
    <row r="227" spans="1:3" ht="12.75" x14ac:dyDescent="0.2">
      <c r="A227" s="93">
        <v>7035</v>
      </c>
      <c r="B227" s="95" t="s">
        <v>277</v>
      </c>
      <c r="C227" s="77"/>
    </row>
    <row r="228" spans="1:3" ht="12.75" x14ac:dyDescent="0.2">
      <c r="A228" s="93">
        <v>7036</v>
      </c>
      <c r="B228" s="95" t="s">
        <v>278</v>
      </c>
      <c r="C228" s="77"/>
    </row>
    <row r="229" spans="1:3" ht="12.75" x14ac:dyDescent="0.2">
      <c r="A229" s="93">
        <v>7038</v>
      </c>
      <c r="B229" s="95" t="s">
        <v>279</v>
      </c>
      <c r="C229" s="77"/>
    </row>
    <row r="230" spans="1:3" ht="12.75" x14ac:dyDescent="0.2">
      <c r="A230" s="93">
        <v>7039</v>
      </c>
      <c r="B230" s="95" t="s">
        <v>280</v>
      </c>
      <c r="C230" s="77"/>
    </row>
    <row r="231" spans="1:3" ht="12.75" x14ac:dyDescent="0.2">
      <c r="A231" s="93">
        <v>7040</v>
      </c>
      <c r="B231" s="95" t="s">
        <v>281</v>
      </c>
      <c r="C231" s="77"/>
    </row>
    <row r="232" spans="1:3" ht="12.75" x14ac:dyDescent="0.2">
      <c r="A232" s="93">
        <v>7046</v>
      </c>
      <c r="B232" s="95" t="s">
        <v>282</v>
      </c>
      <c r="C232" s="77"/>
    </row>
    <row r="233" spans="1:3" ht="12.75" x14ac:dyDescent="0.2">
      <c r="A233" s="93">
        <v>7047</v>
      </c>
      <c r="B233" s="95" t="s">
        <v>283</v>
      </c>
      <c r="C233" s="77"/>
    </row>
    <row r="234" spans="1:3" ht="12.75" x14ac:dyDescent="0.2">
      <c r="A234" s="93">
        <v>7048</v>
      </c>
      <c r="B234" s="95" t="s">
        <v>284</v>
      </c>
      <c r="C234" s="77"/>
    </row>
    <row r="235" spans="1:3" ht="12.75" x14ac:dyDescent="0.2">
      <c r="A235" s="93">
        <v>8001</v>
      </c>
      <c r="B235" s="95" t="s">
        <v>285</v>
      </c>
      <c r="C235" s="77"/>
    </row>
    <row r="236" spans="1:3" ht="12.75" x14ac:dyDescent="0.2">
      <c r="A236" s="93">
        <v>8002</v>
      </c>
      <c r="B236" s="95" t="s">
        <v>286</v>
      </c>
      <c r="C236" s="77"/>
    </row>
    <row r="237" spans="1:3" ht="12.75" x14ac:dyDescent="0.2">
      <c r="A237" s="93">
        <v>8003</v>
      </c>
      <c r="B237" s="95" t="s">
        <v>287</v>
      </c>
      <c r="C237" s="77"/>
    </row>
    <row r="238" spans="1:3" ht="12.75" x14ac:dyDescent="0.2">
      <c r="A238" s="93">
        <v>8004</v>
      </c>
      <c r="B238" s="95" t="s">
        <v>288</v>
      </c>
      <c r="C238" s="77"/>
    </row>
    <row r="239" spans="1:3" ht="12.75" x14ac:dyDescent="0.2">
      <c r="A239" s="93">
        <v>8007</v>
      </c>
      <c r="B239" s="95" t="s">
        <v>289</v>
      </c>
      <c r="C239" s="77"/>
    </row>
    <row r="240" spans="1:3" ht="12.75" x14ac:dyDescent="0.2">
      <c r="A240" s="93">
        <v>8011</v>
      </c>
      <c r="B240" s="95" t="s">
        <v>290</v>
      </c>
      <c r="C240" s="77"/>
    </row>
    <row r="241" spans="1:3" ht="12.75" x14ac:dyDescent="0.2">
      <c r="A241" s="93">
        <v>8012</v>
      </c>
      <c r="B241" s="95" t="s">
        <v>291</v>
      </c>
      <c r="C241" s="77"/>
    </row>
    <row r="242" spans="1:3" ht="12.75" x14ac:dyDescent="0.2">
      <c r="A242" s="93">
        <v>8014</v>
      </c>
      <c r="B242" s="95" t="s">
        <v>292</v>
      </c>
      <c r="C242" s="77"/>
    </row>
    <row r="243" spans="1:3" ht="12.75" x14ac:dyDescent="0.2">
      <c r="A243" s="93">
        <v>8016</v>
      </c>
      <c r="B243" s="95" t="s">
        <v>293</v>
      </c>
      <c r="C243" s="77"/>
    </row>
    <row r="244" spans="1:3" ht="12.75" x14ac:dyDescent="0.2">
      <c r="A244" s="93">
        <v>8019</v>
      </c>
      <c r="B244" s="90" t="s">
        <v>294</v>
      </c>
      <c r="C244" s="77"/>
    </row>
    <row r="245" spans="1:3" ht="12.75" x14ac:dyDescent="0.2">
      <c r="A245" s="93">
        <v>8023</v>
      </c>
      <c r="B245" s="95" t="s">
        <v>295</v>
      </c>
      <c r="C245" s="77"/>
    </row>
    <row r="246" spans="1:3" ht="12.75" x14ac:dyDescent="0.2">
      <c r="A246" s="93">
        <v>8028</v>
      </c>
      <c r="B246" s="95" t="s">
        <v>296</v>
      </c>
      <c r="C246" s="77"/>
    </row>
    <row r="247" spans="1:3" ht="12.75" x14ac:dyDescent="0.2">
      <c r="A247" s="93">
        <v>9001</v>
      </c>
      <c r="B247" s="95" t="s">
        <v>297</v>
      </c>
      <c r="C247" s="77"/>
    </row>
    <row r="248" spans="1:3" ht="12.75" x14ac:dyDescent="0.2">
      <c r="A248" s="93">
        <v>9002</v>
      </c>
      <c r="B248" s="95" t="s">
        <v>298</v>
      </c>
      <c r="C248" s="77"/>
    </row>
    <row r="249" spans="1:3" ht="12.75" x14ac:dyDescent="0.2">
      <c r="A249" s="93">
        <v>9003</v>
      </c>
      <c r="B249" s="95" t="s">
        <v>299</v>
      </c>
      <c r="C249" s="77"/>
    </row>
    <row r="250" spans="1:3" ht="12.75" x14ac:dyDescent="0.2">
      <c r="A250" s="93">
        <v>9004</v>
      </c>
      <c r="B250" s="95" t="s">
        <v>300</v>
      </c>
      <c r="C250" s="77"/>
    </row>
    <row r="251" spans="1:3" ht="12.75" x14ac:dyDescent="0.2">
      <c r="A251" s="93">
        <v>9005</v>
      </c>
      <c r="B251" s="95" t="s">
        <v>301</v>
      </c>
      <c r="C251" s="77"/>
    </row>
    <row r="252" spans="1:3" ht="12.75" x14ac:dyDescent="0.2">
      <c r="A252" s="93">
        <v>9006</v>
      </c>
      <c r="B252" s="95" t="s">
        <v>302</v>
      </c>
      <c r="C252" s="77"/>
    </row>
    <row r="253" spans="1:3" ht="12.75" x14ac:dyDescent="0.2">
      <c r="A253" s="93">
        <v>9007</v>
      </c>
      <c r="B253" s="95" t="s">
        <v>303</v>
      </c>
      <c r="C253" s="77"/>
    </row>
    <row r="254" spans="1:3" ht="12.75" x14ac:dyDescent="0.2">
      <c r="A254" s="93">
        <v>9010</v>
      </c>
      <c r="B254" s="95" t="s">
        <v>304</v>
      </c>
      <c r="C254" s="77"/>
    </row>
    <row r="255" spans="1:3" ht="12.75" x14ac:dyDescent="0.2">
      <c r="A255" s="93">
        <v>9016</v>
      </c>
      <c r="B255" s="95" t="s">
        <v>305</v>
      </c>
      <c r="C255" s="77"/>
    </row>
    <row r="256" spans="1:3" ht="12.75" x14ac:dyDescent="0.2">
      <c r="A256" s="93">
        <v>9017</v>
      </c>
      <c r="B256" s="95" t="s">
        <v>306</v>
      </c>
      <c r="C256" s="77"/>
    </row>
    <row r="257" spans="1:3" ht="12.75" x14ac:dyDescent="0.2">
      <c r="A257" s="93">
        <v>9022</v>
      </c>
      <c r="B257" s="95" t="s">
        <v>307</v>
      </c>
      <c r="C257" s="77"/>
    </row>
    <row r="258" spans="1:3" ht="12.75" x14ac:dyDescent="0.2">
      <c r="A258" s="93" t="s">
        <v>148</v>
      </c>
      <c r="B258" s="95" t="s">
        <v>308</v>
      </c>
      <c r="C258" s="77"/>
    </row>
    <row r="259" spans="1:3" ht="12.75" x14ac:dyDescent="0.2">
      <c r="A259" s="93" t="s">
        <v>90</v>
      </c>
      <c r="B259" s="90" t="s">
        <v>309</v>
      </c>
      <c r="C259" s="77"/>
    </row>
    <row r="260" spans="1:3" ht="12.75" x14ac:dyDescent="0.2">
      <c r="A260" s="93" t="s">
        <v>89</v>
      </c>
      <c r="B260" s="95" t="s">
        <v>119</v>
      </c>
      <c r="C260" s="77"/>
    </row>
    <row r="261" spans="1:3" ht="12.75" x14ac:dyDescent="0.2">
      <c r="A261" s="93" t="s">
        <v>82</v>
      </c>
      <c r="B261" s="90" t="s">
        <v>310</v>
      </c>
      <c r="C261" s="77"/>
    </row>
    <row r="262" spans="1:3" ht="12.75" x14ac:dyDescent="0.2">
      <c r="A262" s="93">
        <v>0</v>
      </c>
      <c r="B262" s="90" t="s">
        <v>311</v>
      </c>
      <c r="C262" s="77"/>
    </row>
    <row r="263" spans="1:3" ht="12.75" x14ac:dyDescent="0.2">
      <c r="A263" s="97" t="s">
        <v>99</v>
      </c>
      <c r="B263" s="95" t="s">
        <v>312</v>
      </c>
      <c r="C263" s="87" t="s">
        <v>313</v>
      </c>
    </row>
    <row r="264" spans="1:3" ht="12.75" x14ac:dyDescent="0.2">
      <c r="A264" s="97" t="s">
        <v>98</v>
      </c>
      <c r="B264" s="95" t="s">
        <v>314</v>
      </c>
      <c r="C264" s="87" t="s">
        <v>313</v>
      </c>
    </row>
    <row r="265" spans="1:3" ht="12.75" x14ac:dyDescent="0.2">
      <c r="A265" s="97" t="s">
        <v>97</v>
      </c>
      <c r="B265" s="95" t="s">
        <v>315</v>
      </c>
      <c r="C265" s="87" t="s">
        <v>313</v>
      </c>
    </row>
    <row r="266" spans="1:3" ht="12.75" x14ac:dyDescent="0.2">
      <c r="A266" s="97" t="s">
        <v>100</v>
      </c>
      <c r="B266" s="95" t="s">
        <v>316</v>
      </c>
      <c r="C266" s="87" t="s">
        <v>313</v>
      </c>
    </row>
    <row r="267" spans="1:3" ht="12.75" x14ac:dyDescent="0.2">
      <c r="A267" s="97" t="s">
        <v>96</v>
      </c>
      <c r="B267" s="95" t="s">
        <v>317</v>
      </c>
      <c r="C267" s="87" t="s">
        <v>313</v>
      </c>
    </row>
    <row r="268" spans="1:3" ht="12.75" x14ac:dyDescent="0.2">
      <c r="A268" s="97" t="s">
        <v>95</v>
      </c>
      <c r="B268" s="95" t="s">
        <v>318</v>
      </c>
      <c r="C268" s="87" t="s">
        <v>313</v>
      </c>
    </row>
    <row r="269" spans="1:3" ht="12.75" x14ac:dyDescent="0.2">
      <c r="A269" s="97" t="s">
        <v>94</v>
      </c>
      <c r="B269" s="95" t="s">
        <v>319</v>
      </c>
      <c r="C269" s="87" t="s">
        <v>313</v>
      </c>
    </row>
    <row r="270" spans="1:3" ht="12.75" x14ac:dyDescent="0.2">
      <c r="A270" s="97" t="s">
        <v>93</v>
      </c>
      <c r="B270" s="95" t="s">
        <v>320</v>
      </c>
      <c r="C270" s="87" t="s">
        <v>313</v>
      </c>
    </row>
    <row r="271" spans="1:3" ht="12.75" x14ac:dyDescent="0.2">
      <c r="A271" s="97" t="s">
        <v>92</v>
      </c>
      <c r="B271" s="95" t="s">
        <v>321</v>
      </c>
      <c r="C271" s="87" t="s">
        <v>313</v>
      </c>
    </row>
    <row r="272" spans="1:3" ht="12.75" x14ac:dyDescent="0.2">
      <c r="A272" s="97" t="s">
        <v>91</v>
      </c>
      <c r="B272" s="95" t="s">
        <v>322</v>
      </c>
      <c r="C272" s="87" t="s">
        <v>313</v>
      </c>
    </row>
    <row r="273" spans="1:3" ht="12.75" x14ac:dyDescent="0.2">
      <c r="A273" s="97" t="s">
        <v>113</v>
      </c>
      <c r="B273" s="95" t="s">
        <v>323</v>
      </c>
      <c r="C273" s="87" t="s">
        <v>313</v>
      </c>
    </row>
    <row r="274" spans="1:3" ht="12.75" x14ac:dyDescent="0.2">
      <c r="A274" s="97" t="s">
        <v>112</v>
      </c>
      <c r="B274" s="95" t="s">
        <v>324</v>
      </c>
      <c r="C274" s="87" t="s">
        <v>313</v>
      </c>
    </row>
    <row r="275" spans="1:3" ht="12.75" x14ac:dyDescent="0.2">
      <c r="A275" s="97" t="s">
        <v>111</v>
      </c>
      <c r="B275" s="95" t="s">
        <v>325</v>
      </c>
      <c r="C275" s="87" t="s">
        <v>313</v>
      </c>
    </row>
    <row r="276" spans="1:3" ht="12.75" x14ac:dyDescent="0.2">
      <c r="A276" s="97" t="s">
        <v>110</v>
      </c>
      <c r="B276" s="95" t="s">
        <v>326</v>
      </c>
      <c r="C276" s="87" t="s">
        <v>313</v>
      </c>
    </row>
    <row r="277" spans="1:3" ht="12.75" x14ac:dyDescent="0.2">
      <c r="A277" s="97" t="s">
        <v>109</v>
      </c>
      <c r="B277" s="95" t="s">
        <v>327</v>
      </c>
      <c r="C277" s="87" t="s">
        <v>313</v>
      </c>
    </row>
    <row r="278" spans="1:3" ht="12.75" x14ac:dyDescent="0.2">
      <c r="A278" s="97" t="s">
        <v>106</v>
      </c>
      <c r="B278" s="95" t="s">
        <v>328</v>
      </c>
      <c r="C278" s="87" t="s">
        <v>313</v>
      </c>
    </row>
    <row r="279" spans="1:3" ht="12.75" x14ac:dyDescent="0.2">
      <c r="A279" s="97" t="s">
        <v>105</v>
      </c>
      <c r="B279" s="95" t="s">
        <v>329</v>
      </c>
      <c r="C279" s="87" t="s">
        <v>313</v>
      </c>
    </row>
    <row r="280" spans="1:3" ht="12.75" x14ac:dyDescent="0.2">
      <c r="A280" s="97" t="s">
        <v>104</v>
      </c>
      <c r="B280" s="95" t="s">
        <v>330</v>
      </c>
      <c r="C280" s="87" t="s">
        <v>313</v>
      </c>
    </row>
    <row r="281" spans="1:3" ht="12.75" x14ac:dyDescent="0.2">
      <c r="A281" s="97" t="s">
        <v>103</v>
      </c>
      <c r="B281" s="95" t="s">
        <v>331</v>
      </c>
      <c r="C281" s="87" t="s">
        <v>313</v>
      </c>
    </row>
    <row r="282" spans="1:3" ht="12.75" x14ac:dyDescent="0.2">
      <c r="A282" s="97" t="s">
        <v>114</v>
      </c>
      <c r="B282" s="95" t="s">
        <v>332</v>
      </c>
      <c r="C282" s="87" t="s">
        <v>313</v>
      </c>
    </row>
    <row r="283" spans="1:3" ht="12.75" x14ac:dyDescent="0.2">
      <c r="A283" s="97" t="s">
        <v>108</v>
      </c>
      <c r="B283" s="95" t="s">
        <v>333</v>
      </c>
      <c r="C283" s="87" t="s">
        <v>313</v>
      </c>
    </row>
    <row r="284" spans="1:3" ht="12.75" x14ac:dyDescent="0.2">
      <c r="A284" s="97" t="s">
        <v>107</v>
      </c>
      <c r="B284" s="95" t="s">
        <v>334</v>
      </c>
      <c r="C284" s="87" t="s">
        <v>313</v>
      </c>
    </row>
    <row r="285" spans="1:3" ht="12.75" x14ac:dyDescent="0.2">
      <c r="A285" s="97" t="s">
        <v>102</v>
      </c>
      <c r="B285" s="95" t="s">
        <v>335</v>
      </c>
      <c r="C285" s="87" t="s">
        <v>313</v>
      </c>
    </row>
    <row r="286" spans="1:3" ht="12.75" x14ac:dyDescent="0.2">
      <c r="A286" s="97" t="s">
        <v>101</v>
      </c>
      <c r="B286" s="95" t="s">
        <v>336</v>
      </c>
      <c r="C286" s="87" t="s">
        <v>313</v>
      </c>
    </row>
    <row r="287" spans="1:3" ht="12.75" x14ac:dyDescent="0.2">
      <c r="A287" s="93" t="s">
        <v>115</v>
      </c>
      <c r="B287" s="90" t="s">
        <v>337</v>
      </c>
      <c r="C287" s="87" t="s">
        <v>313</v>
      </c>
    </row>
    <row r="288" spans="1:3" ht="12.75" x14ac:dyDescent="0.2">
      <c r="A288" s="94"/>
      <c r="B288" s="71"/>
      <c r="C288" s="112"/>
    </row>
    <row r="289" spans="1:3" ht="12.75" x14ac:dyDescent="0.2">
      <c r="A289" s="78" t="s">
        <v>339</v>
      </c>
      <c r="B289" s="81"/>
      <c r="C289" s="81"/>
    </row>
    <row r="290" spans="1:3" ht="12.75" x14ac:dyDescent="0.2">
      <c r="A290" s="91" t="s">
        <v>344</v>
      </c>
      <c r="B290" s="91" t="s">
        <v>194</v>
      </c>
      <c r="C290" s="92" t="s">
        <v>195</v>
      </c>
    </row>
    <row r="291" spans="1:3" ht="12.75" x14ac:dyDescent="0.2">
      <c r="A291" s="93">
        <v>0</v>
      </c>
      <c r="B291" s="156" t="s">
        <v>340</v>
      </c>
      <c r="C291" s="77"/>
    </row>
    <row r="292" spans="1:3" ht="12.75" x14ac:dyDescent="0.2">
      <c r="A292" s="104"/>
      <c r="B292" s="81"/>
      <c r="C292" s="81"/>
    </row>
    <row r="293" spans="1:3" ht="12.75" x14ac:dyDescent="0.2">
      <c r="A293" s="157" t="s">
        <v>186</v>
      </c>
      <c r="B293" s="158"/>
      <c r="C293" s="81"/>
    </row>
    <row r="294" spans="1:3" ht="12.75" x14ac:dyDescent="0.2">
      <c r="A294" s="91" t="s">
        <v>344</v>
      </c>
      <c r="B294" s="91" t="s">
        <v>194</v>
      </c>
      <c r="C294" s="92" t="s">
        <v>195</v>
      </c>
    </row>
    <row r="295" spans="1:3" ht="12.75" x14ac:dyDescent="0.2">
      <c r="A295" s="93" t="s">
        <v>126</v>
      </c>
      <c r="B295" s="86" t="s">
        <v>341</v>
      </c>
      <c r="C295" s="77"/>
    </row>
    <row r="296" spans="1:3" ht="12.75" x14ac:dyDescent="0.2">
      <c r="A296" s="155" t="s">
        <v>147</v>
      </c>
      <c r="B296" s="86" t="s">
        <v>342</v>
      </c>
      <c r="C296" s="77"/>
    </row>
    <row r="297" spans="1:3" ht="12.75" x14ac:dyDescent="0.2">
      <c r="A297" s="104"/>
      <c r="B297" s="81"/>
      <c r="C297" s="81"/>
    </row>
    <row r="298" spans="1:3" ht="12.75" x14ac:dyDescent="0.2">
      <c r="A298" s="159" t="s">
        <v>343</v>
      </c>
      <c r="B298" s="81"/>
      <c r="C298" s="81"/>
    </row>
    <row r="299" spans="1:3" ht="12.75" x14ac:dyDescent="0.2">
      <c r="A299" s="66" t="s">
        <v>355</v>
      </c>
      <c r="B299" s="81"/>
      <c r="C299" s="81"/>
    </row>
  </sheetData>
  <sheetProtection algorithmName="SHA-512" hashValue="muaRy+1y3f0VK5Px7Gs1iFlkWBJs9SMWdzQs6OJXhz6IiKqLaA7YFrrjZccbk6VaJ8ToBrA5iqrH9EBKXlpIjA==" saltValue="AO+dwtqBa50auddZktFNC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outside roller blinds SALVIS</vt:lpstr>
      <vt:lpstr>helpVR</vt:lpstr>
      <vt:lpstr>Instructions</vt:lpstr>
      <vt:lpstr>bal</vt:lpstr>
      <vt:lpstr>BarKL</vt:lpstr>
      <vt:lpstr>BarVL</vt:lpstr>
      <vt:lpstr>BoxBarva</vt:lpstr>
      <vt:lpstr>BoxRozm</vt:lpstr>
      <vt:lpstr>BoxTyp</vt:lpstr>
      <vt:lpstr>Klik</vt:lpstr>
      <vt:lpstr>Klika</vt:lpstr>
      <vt:lpstr>lamM317</vt:lpstr>
      <vt:lpstr>lamMY442</vt:lpstr>
      <vt:lpstr>MonHel</vt:lpstr>
      <vt:lpstr>Instructions!Oblast_tisku</vt:lpstr>
      <vt:lpstr>'outside roller blinds SALVIS'!Oblast_tisku</vt:lpstr>
      <vt:lpstr>ovlTyp</vt:lpstr>
      <vt:lpstr>ovlUm</vt:lpstr>
      <vt:lpstr>Prev</vt:lpstr>
      <vt:lpstr>PrevK</vt:lpstr>
      <vt:lpstr>Spraz</vt:lpstr>
      <vt:lpstr>typlam</vt:lpstr>
      <vt:lpstr>typMon</vt:lpstr>
      <vt:lpstr>typrol</vt:lpstr>
      <vt:lpstr>VL</vt:lpstr>
      <vt:lpstr>VLSta</vt:lpstr>
      <vt:lpstr>Zajist</vt:lpstr>
      <vt:lpstr>ZajistP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2021-11-16T10:34:32Z</cp:lastPrinted>
  <dcterms:created xsi:type="dcterms:W3CDTF">1999-07-16T13:01:29Z</dcterms:created>
  <dcterms:modified xsi:type="dcterms:W3CDTF">2025-06-04T09:40:34Z</dcterms:modified>
</cp:coreProperties>
</file>